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ssica.stephen\Desktop\"/>
    </mc:Choice>
  </mc:AlternateContent>
  <bookViews>
    <workbookView xWindow="0" yWindow="0" windowWidth="28800" windowHeight="11775" activeTab="3"/>
  </bookViews>
  <sheets>
    <sheet name="ReadMe" sheetId="4" r:id="rId1"/>
    <sheet name="Summary Landings" sheetId="1" r:id="rId2"/>
    <sheet name="By Facility State" sheetId="2" r:id="rId3"/>
    <sheet name="By Species" sheetId="3" r:id="rId4"/>
  </sheets>
  <calcPr calcId="162913"/>
  <pivotCaches>
    <pivotCache cacheId="2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3" l="1"/>
  <c r="M25" i="3"/>
  <c r="N25" i="3"/>
  <c r="O25" i="3"/>
  <c r="P25" i="3"/>
  <c r="L26" i="3"/>
  <c r="M26" i="3"/>
  <c r="N26" i="3"/>
  <c r="O26" i="3"/>
  <c r="P26" i="3"/>
  <c r="L27" i="3"/>
  <c r="M27" i="3"/>
  <c r="N27" i="3"/>
  <c r="O27" i="3"/>
  <c r="P27" i="3"/>
  <c r="L28" i="3"/>
  <c r="M28" i="3"/>
  <c r="N28" i="3"/>
  <c r="O28" i="3"/>
  <c r="P28" i="3"/>
  <c r="L29" i="3"/>
  <c r="M29" i="3"/>
  <c r="N29" i="3"/>
  <c r="O29" i="3"/>
  <c r="P29" i="3"/>
  <c r="L30" i="3"/>
  <c r="M30" i="3"/>
  <c r="N30" i="3"/>
  <c r="O30" i="3"/>
  <c r="P30" i="3"/>
  <c r="L31" i="3"/>
  <c r="M31" i="3"/>
  <c r="N31" i="3"/>
  <c r="O31" i="3"/>
  <c r="P31" i="3"/>
  <c r="L32" i="3"/>
  <c r="M32" i="3"/>
  <c r="N32" i="3"/>
  <c r="O32" i="3"/>
  <c r="P32" i="3"/>
  <c r="L33" i="3"/>
  <c r="M33" i="3"/>
  <c r="N33" i="3"/>
  <c r="O33" i="3"/>
  <c r="P33" i="3"/>
  <c r="L34" i="3"/>
  <c r="M34" i="3"/>
  <c r="N34" i="3"/>
  <c r="O34" i="3"/>
  <c r="P34" i="3"/>
  <c r="L35" i="3"/>
  <c r="M35" i="3"/>
  <c r="N35" i="3"/>
  <c r="O35" i="3"/>
  <c r="P35" i="3"/>
  <c r="L36" i="3"/>
  <c r="M36" i="3"/>
  <c r="N36" i="3"/>
  <c r="O36" i="3"/>
  <c r="P36" i="3"/>
  <c r="L37" i="3"/>
  <c r="M37" i="3"/>
  <c r="N37" i="3"/>
  <c r="O37" i="3"/>
  <c r="P37" i="3"/>
  <c r="K25" i="3"/>
  <c r="L24" i="3"/>
  <c r="M24" i="3"/>
  <c r="N24" i="3"/>
  <c r="O24" i="3"/>
  <c r="P24" i="3"/>
  <c r="K24" i="3"/>
  <c r="U9" i="2" l="1"/>
  <c r="T11" i="2"/>
  <c r="U12" i="2"/>
  <c r="T13" i="2"/>
  <c r="U13" i="2"/>
  <c r="T14" i="2"/>
  <c r="U14" i="2"/>
  <c r="T15" i="2"/>
  <c r="U15" i="2"/>
  <c r="T19" i="2"/>
  <c r="U19" i="2"/>
  <c r="U6" i="2"/>
  <c r="T6" i="2"/>
  <c r="U20" i="2"/>
  <c r="S19" i="2"/>
  <c r="R19" i="2"/>
  <c r="S18" i="2"/>
  <c r="U18" i="2" s="1"/>
  <c r="R18" i="2"/>
  <c r="T18" i="2" s="1"/>
  <c r="S17" i="2"/>
  <c r="U17" i="2" s="1"/>
  <c r="R17" i="2"/>
  <c r="T17" i="2" s="1"/>
  <c r="S16" i="2"/>
  <c r="U16" i="2" s="1"/>
  <c r="R16" i="2"/>
  <c r="T16" i="2" s="1"/>
  <c r="S15" i="2"/>
  <c r="R15" i="2"/>
  <c r="S14" i="2"/>
  <c r="R14" i="2"/>
  <c r="S13" i="2"/>
  <c r="R13" i="2"/>
  <c r="S12" i="2"/>
  <c r="R12" i="2"/>
  <c r="T12" i="2" s="1"/>
  <c r="S11" i="2"/>
  <c r="U11" i="2" s="1"/>
  <c r="R11" i="2"/>
  <c r="S10" i="2"/>
  <c r="U10" i="2" s="1"/>
  <c r="R10" i="2"/>
  <c r="T10" i="2" s="1"/>
  <c r="S9" i="2"/>
  <c r="R9" i="2"/>
  <c r="T9" i="2" s="1"/>
  <c r="S8" i="2"/>
  <c r="U8" i="2" s="1"/>
  <c r="R8" i="2"/>
  <c r="T8" i="2" s="1"/>
  <c r="S7" i="2"/>
  <c r="U7" i="2" s="1"/>
  <c r="R7" i="2"/>
  <c r="T7" i="2" s="1"/>
  <c r="S6" i="2"/>
  <c r="R6" i="2"/>
  <c r="R26" i="2"/>
  <c r="S26" i="2"/>
  <c r="R27" i="2"/>
  <c r="S27" i="2"/>
  <c r="R28" i="2"/>
  <c r="S28" i="2"/>
  <c r="R29" i="2"/>
  <c r="S29" i="2"/>
  <c r="R30" i="2"/>
  <c r="S30" i="2"/>
  <c r="R31" i="2"/>
  <c r="S31" i="2"/>
  <c r="R32" i="2"/>
  <c r="S32" i="2"/>
  <c r="R33" i="2"/>
  <c r="S33" i="2"/>
  <c r="R34" i="2"/>
  <c r="S34" i="2"/>
  <c r="R35" i="2"/>
  <c r="S35" i="2"/>
  <c r="R36" i="2"/>
  <c r="S36" i="2"/>
  <c r="R37" i="2"/>
  <c r="S37" i="2"/>
  <c r="R38" i="2"/>
  <c r="S38" i="2"/>
  <c r="S25" i="2"/>
  <c r="R25" i="2"/>
  <c r="J26" i="2"/>
  <c r="K26" i="2"/>
  <c r="L26" i="2"/>
  <c r="M26" i="2"/>
  <c r="N26" i="2"/>
  <c r="J27" i="2"/>
  <c r="K27" i="2"/>
  <c r="L27" i="2"/>
  <c r="M27" i="2"/>
  <c r="N27" i="2"/>
  <c r="J28" i="2"/>
  <c r="K28" i="2"/>
  <c r="L28" i="2"/>
  <c r="M28" i="2"/>
  <c r="N28" i="2"/>
  <c r="J29" i="2"/>
  <c r="K29" i="2"/>
  <c r="L29" i="2"/>
  <c r="M29" i="2"/>
  <c r="N29" i="2"/>
  <c r="J30" i="2"/>
  <c r="K30" i="2"/>
  <c r="L30" i="2"/>
  <c r="M30" i="2"/>
  <c r="N30" i="2"/>
  <c r="J31" i="2"/>
  <c r="K31" i="2"/>
  <c r="L31" i="2"/>
  <c r="M31" i="2"/>
  <c r="N31" i="2"/>
  <c r="J32" i="2"/>
  <c r="K32" i="2"/>
  <c r="L32" i="2"/>
  <c r="M32" i="2"/>
  <c r="N32" i="2"/>
  <c r="J33" i="2"/>
  <c r="K33" i="2"/>
  <c r="L33" i="2"/>
  <c r="M33" i="2"/>
  <c r="N33" i="2"/>
  <c r="J34" i="2"/>
  <c r="K34" i="2"/>
  <c r="L34" i="2"/>
  <c r="M34" i="2"/>
  <c r="N34" i="2"/>
  <c r="J35" i="2"/>
  <c r="K35" i="2"/>
  <c r="L35" i="2"/>
  <c r="M35" i="2"/>
  <c r="N35" i="2"/>
  <c r="J36" i="2"/>
  <c r="K36" i="2"/>
  <c r="L36" i="2"/>
  <c r="M36" i="2"/>
  <c r="N36" i="2"/>
  <c r="J37" i="2"/>
  <c r="K37" i="2"/>
  <c r="L37" i="2"/>
  <c r="M37" i="2"/>
  <c r="N37" i="2"/>
  <c r="J38" i="2"/>
  <c r="K38" i="2"/>
  <c r="L38" i="2"/>
  <c r="M38" i="2"/>
  <c r="N38" i="2"/>
  <c r="K25" i="2"/>
  <c r="L25" i="2"/>
  <c r="M25" i="2"/>
  <c r="N25" i="2"/>
  <c r="J25" i="2"/>
</calcChain>
</file>

<file path=xl/sharedStrings.xml><?xml version="1.0" encoding="utf-8"?>
<sst xmlns="http://schemas.openxmlformats.org/spreadsheetml/2006/main" count="3042" uniqueCount="61">
  <si>
    <t>FL</t>
  </si>
  <si>
    <t>SCAMP</t>
  </si>
  <si>
    <t>OTHER SWG</t>
  </si>
  <si>
    <t>SPECKLED HIND</t>
  </si>
  <si>
    <t>DWG</t>
  </si>
  <si>
    <t>YELLOWEDGE GROUPER</t>
  </si>
  <si>
    <t>AL</t>
  </si>
  <si>
    <t>WARSAW GROUPER</t>
  </si>
  <si>
    <t>GOLDEN TILEFISH</t>
  </si>
  <si>
    <t>TILE</t>
  </si>
  <si>
    <t>TX</t>
  </si>
  <si>
    <t>RED HIND</t>
  </si>
  <si>
    <t>ROCK HIND</t>
  </si>
  <si>
    <t>BLACKLINE TILEFISH</t>
  </si>
  <si>
    <t>BLUELINE TILEFISH  (GRAY)</t>
  </si>
  <si>
    <t>LA</t>
  </si>
  <si>
    <t>GAG GROUPER</t>
  </si>
  <si>
    <t>GAG</t>
  </si>
  <si>
    <t>RED SNAPPER</t>
  </si>
  <si>
    <t>GAG MULTI</t>
  </si>
  <si>
    <t>BLACK GROUPER</t>
  </si>
  <si>
    <t>MISTY GROUPER</t>
  </si>
  <si>
    <t>SNOWY GROUPER</t>
  </si>
  <si>
    <t>MS</t>
  </si>
  <si>
    <t>YELLOWMOUTH GROUPER</t>
  </si>
  <si>
    <t>RED GROUPER</t>
  </si>
  <si>
    <t>RED GR</t>
  </si>
  <si>
    <t>YELLOWFIN GROUPER</t>
  </si>
  <si>
    <t>GOLDFACE TILEFISH</t>
  </si>
  <si>
    <t>RED GR MULTI</t>
  </si>
  <si>
    <t>ANCHOR TILEFISH</t>
  </si>
  <si>
    <t>MA</t>
  </si>
  <si>
    <t>NY</t>
  </si>
  <si>
    <t>YEAR</t>
  </si>
  <si>
    <t>FACILITY_STATE</t>
  </si>
  <si>
    <t>SPECIES</t>
  </si>
  <si>
    <t>CATEGORY</t>
  </si>
  <si>
    <t>Pounds</t>
  </si>
  <si>
    <t>Row Labels</t>
  </si>
  <si>
    <t>Grand Total</t>
  </si>
  <si>
    <t>Column Labels</t>
  </si>
  <si>
    <t>Sum of Pounds</t>
  </si>
  <si>
    <t>Eastern</t>
  </si>
  <si>
    <t>Western</t>
  </si>
  <si>
    <t>File compiled on:</t>
  </si>
  <si>
    <t>File compiled by:</t>
  </si>
  <si>
    <t>File composed of:</t>
  </si>
  <si>
    <t>Worksheet Name:</t>
  </si>
  <si>
    <t>Worksheet Desc.:</t>
  </si>
  <si>
    <t>Last compiled on:</t>
  </si>
  <si>
    <t>Year</t>
  </si>
  <si>
    <t>Jessica Stephen</t>
  </si>
  <si>
    <t>IFQ Deep Water Grouper data</t>
  </si>
  <si>
    <t>Summary Landings</t>
  </si>
  <si>
    <t>By Facility State</t>
  </si>
  <si>
    <t>Provides IFQ landings in gutted weight by species, share category, year, and landing facility state for each IFQ species since 2010.  Deep water grouper species are: snowy grouper, speckled hind, warsaw grouper, and yellowedge grouper.  Note that Misty grouper was removed from DWG in 2012.</t>
  </si>
  <si>
    <t>Pivot table from Summary Landings by landing facility state.  Species selected is yellowedge grouper.  Percentage of landings is calculated in the tables in cells I24 to O38.  Western is defined as TX and LA, while eastern is defined as FL, AL, and MS.</t>
  </si>
  <si>
    <t>By Specoes</t>
  </si>
  <si>
    <t xml:space="preserve">Pivot table from Summary Landings by species.  Share category selected is yellowedge grouper. </t>
  </si>
  <si>
    <t>SQL File:</t>
  </si>
  <si>
    <t>O:\LAPP-DM Documents\Common SQL\Landings Oriented Queries\State_specific_Landings_Summarized.sql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</si>
</sst>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Times New Roman"/>
      <family val="1"/>
    </font>
    <font>
      <sz val="11"/>
      <color theme="1"/>
      <name val="Times New Roman"/>
      <family val="1"/>
    </font>
    <font>
      <sz val="12"/>
      <color theme="1"/>
      <name val="Times New Roman"/>
      <family val="1"/>
    </font>
    <font>
      <u/>
      <sz val="11"/>
      <color theme="10"/>
      <name val="Times New Roman"/>
      <family val="1"/>
    </font>
  </fonts>
  <fills count="6">
    <fill>
      <patternFill patternType="none"/>
    </fill>
    <fill>
      <patternFill patternType="gray125"/>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 fillId="0" borderId="0"/>
  </cellStyleXfs>
  <cellXfs count="39">
    <xf numFmtId="0" fontId="0" fillId="0" borderId="0" xfId="0"/>
    <xf numFmtId="0" fontId="0" fillId="0" borderId="0" xfId="0" pivotButton="1"/>
    <xf numFmtId="0" fontId="0" fillId="0" borderId="0" xfId="0" applyAlignment="1">
      <alignment horizontal="left"/>
    </xf>
    <xf numFmtId="0" fontId="2" fillId="2" borderId="2" xfId="0" applyFont="1" applyFill="1" applyBorder="1" applyAlignment="1">
      <alignment horizontal="left"/>
    </xf>
    <xf numFmtId="0" fontId="2" fillId="2" borderId="1" xfId="0" applyFont="1" applyFill="1" applyBorder="1"/>
    <xf numFmtId="0" fontId="0" fillId="0" borderId="0" xfId="0" applyNumberFormat="1"/>
    <xf numFmtId="0" fontId="2" fillId="2" borderId="2" xfId="0" applyNumberFormat="1" applyFont="1" applyFill="1" applyBorder="1"/>
    <xf numFmtId="9" fontId="0" fillId="0" borderId="0" xfId="2" applyFont="1"/>
    <xf numFmtId="0" fontId="2" fillId="2" borderId="0" xfId="0" applyFont="1" applyFill="1" applyBorder="1"/>
    <xf numFmtId="9" fontId="0" fillId="0" borderId="0" xfId="0" applyNumberFormat="1"/>
    <xf numFmtId="164" fontId="2" fillId="2" borderId="0" xfId="1" applyNumberFormat="1" applyFont="1" applyFill="1" applyBorder="1"/>
    <xf numFmtId="164" fontId="0" fillId="0" borderId="0" xfId="1" applyNumberFormat="1" applyFont="1"/>
    <xf numFmtId="43" fontId="0" fillId="0" borderId="0" xfId="0" applyNumberFormat="1"/>
    <xf numFmtId="0" fontId="4" fillId="0" borderId="0" xfId="4" applyFont="1"/>
    <xf numFmtId="14" fontId="5" fillId="0" borderId="0" xfId="4" applyNumberFormat="1" applyFont="1" applyAlignment="1">
      <alignment horizontal="left"/>
    </xf>
    <xf numFmtId="0" fontId="6" fillId="0" borderId="0" xfId="0" applyFont="1"/>
    <xf numFmtId="0" fontId="5" fillId="0" borderId="0" xfId="4" applyFont="1" applyAlignment="1">
      <alignment horizontal="left"/>
    </xf>
    <xf numFmtId="0" fontId="5" fillId="0" borderId="0" xfId="4" applyFont="1" applyAlignment="1">
      <alignment horizontal="left" wrapText="1"/>
    </xf>
    <xf numFmtId="0" fontId="4" fillId="3"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14" fontId="6" fillId="3" borderId="0" xfId="0" applyNumberFormat="1" applyFont="1" applyFill="1" applyAlignment="1">
      <alignment horizontal="left" vertical="top" wrapText="1"/>
    </xf>
    <xf numFmtId="0" fontId="5" fillId="0" borderId="0" xfId="4" applyFont="1"/>
    <xf numFmtId="0" fontId="0" fillId="0" borderId="0" xfId="0" applyAlignment="1"/>
    <xf numFmtId="164" fontId="0" fillId="0" borderId="0" xfId="0" applyNumberFormat="1"/>
    <xf numFmtId="0" fontId="0" fillId="0" borderId="0" xfId="0" applyFill="1"/>
    <xf numFmtId="0" fontId="2" fillId="0" borderId="0" xfId="0" applyFont="1" applyFill="1" applyBorder="1"/>
    <xf numFmtId="0" fontId="0" fillId="0" borderId="0" xfId="0" applyNumberFormat="1" applyFill="1"/>
    <xf numFmtId="0" fontId="4" fillId="4" borderId="0" xfId="4" applyFont="1" applyFill="1"/>
    <xf numFmtId="0" fontId="5" fillId="4" borderId="0" xfId="4" applyFont="1" applyFill="1"/>
    <xf numFmtId="0" fontId="5" fillId="4" borderId="0" xfId="4" applyFont="1" applyFill="1" applyAlignment="1">
      <alignment wrapText="1"/>
    </xf>
    <xf numFmtId="0" fontId="7" fillId="4" borderId="0" xfId="3" applyFont="1" applyFill="1" applyAlignment="1" applyProtection="1">
      <alignment wrapText="1"/>
    </xf>
    <xf numFmtId="14" fontId="5" fillId="4" borderId="0" xfId="4" applyNumberFormat="1" applyFont="1" applyFill="1" applyAlignment="1">
      <alignment horizontal="left"/>
    </xf>
    <xf numFmtId="0" fontId="4" fillId="5" borderId="0" xfId="4" applyFont="1" applyFill="1"/>
    <xf numFmtId="0" fontId="5" fillId="5" borderId="0" xfId="4" applyFont="1" applyFill="1"/>
    <xf numFmtId="0" fontId="5" fillId="5" borderId="0" xfId="4" applyFont="1" applyFill="1" applyAlignment="1">
      <alignment wrapText="1"/>
    </xf>
    <xf numFmtId="0" fontId="7" fillId="5" borderId="0" xfId="3" applyFont="1" applyFill="1" applyAlignment="1" applyProtection="1">
      <alignment wrapText="1"/>
    </xf>
    <xf numFmtId="14" fontId="5" fillId="5" borderId="0" xfId="4" applyNumberFormat="1" applyFont="1" applyFill="1" applyAlignment="1">
      <alignment horizontal="left"/>
    </xf>
    <xf numFmtId="0" fontId="2" fillId="2" borderId="1" xfId="0" applyFont="1" applyFill="1" applyBorder="1" applyAlignment="1">
      <alignment wrapText="1"/>
    </xf>
  </cellXfs>
  <cellStyles count="5">
    <cellStyle name="Comma" xfId="1" builtinId="3"/>
    <cellStyle name="Hyperlink" xfId="3" builtinId="8"/>
    <cellStyle name="Normal" xfId="0" builtinId="0"/>
    <cellStyle name="Normal 2" xfId="4"/>
    <cellStyle name="Percent" xfId="2" builtinId="5"/>
  </cellStyles>
  <dxfs count="6">
    <dxf>
      <numFmt numFmtId="164" formatCode="_(* #,##0_);_(* \(#,##0\);_(* &quot;-&quot;??_);_(@_)"/>
    </dxf>
    <dxf>
      <numFmt numFmtId="165" formatCode="_(* #,##0.0_);_(* \(#,##0.0\);_(* &quot;-&quot;??_);_(@_)"/>
    </dxf>
    <dxf>
      <numFmt numFmtId="35" formatCode="_(* #,##0.00_);_(* \(#,##0.00\);_(* &quot;-&quot;??_);_(@_)"/>
    </dxf>
    <dxf>
      <numFmt numFmtId="164" formatCode="_(* #,##0_);_(* \(#,##0\);_(* &quot;-&quot;??_);_(@_)"/>
    </dxf>
    <dxf>
      <numFmt numFmtId="165" formatCode="_(* #,##0.0_);_(* \(#,##0.0\);_(* &quot;-&quot;??_);_(@_)"/>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'By Species'!$K$5</c:f>
              <c:strCache>
                <c:ptCount val="1"/>
                <c:pt idx="0">
                  <c:v>MISTY GROUPER</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Species'!$K$6:$K$19</c:f>
              <c:numCache>
                <c:formatCode>_(* #,##0_);_(* \(#,##0\);_(* "-"??_);_(@_)</c:formatCode>
                <c:ptCount val="14"/>
                <c:pt idx="0">
                  <c:v>301</c:v>
                </c:pt>
                <c:pt idx="1">
                  <c:v>263</c:v>
                </c:pt>
              </c:numCache>
            </c:numRef>
          </c:yVal>
          <c:smooth val="0"/>
          <c:extLst>
            <c:ext xmlns:c16="http://schemas.microsoft.com/office/drawing/2014/chart" uri="{C3380CC4-5D6E-409C-BE32-E72D297353CC}">
              <c16:uniqueId val="{00000000-2540-4E18-8A38-7655BC9A5D51}"/>
            </c:ext>
          </c:extLst>
        </c:ser>
        <c:ser>
          <c:idx val="1"/>
          <c:order val="1"/>
          <c:tx>
            <c:strRef>
              <c:f>'By Species'!$L$5</c:f>
              <c:strCache>
                <c:ptCount val="1"/>
                <c:pt idx="0">
                  <c:v>SCAMP</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Species'!$L$6:$L$19</c:f>
              <c:numCache>
                <c:formatCode>_(* #,##0_);_(* \(#,##0\);_(* "-"??_);_(@_)</c:formatCode>
                <c:ptCount val="14"/>
                <c:pt idx="0">
                  <c:v>19727</c:v>
                </c:pt>
                <c:pt idx="1">
                  <c:v>5886</c:v>
                </c:pt>
                <c:pt idx="2">
                  <c:v>9536</c:v>
                </c:pt>
                <c:pt idx="3">
                  <c:v>6546</c:v>
                </c:pt>
                <c:pt idx="4">
                  <c:v>2550</c:v>
                </c:pt>
                <c:pt idx="5">
                  <c:v>2465</c:v>
                </c:pt>
                <c:pt idx="6">
                  <c:v>8700</c:v>
                </c:pt>
                <c:pt idx="7">
                  <c:v>2125</c:v>
                </c:pt>
                <c:pt idx="8">
                  <c:v>1304</c:v>
                </c:pt>
                <c:pt idx="9">
                  <c:v>884</c:v>
                </c:pt>
                <c:pt idx="10">
                  <c:v>6160</c:v>
                </c:pt>
                <c:pt idx="11">
                  <c:v>920</c:v>
                </c:pt>
                <c:pt idx="12">
                  <c:v>248</c:v>
                </c:pt>
                <c:pt idx="13">
                  <c:v>1692</c:v>
                </c:pt>
              </c:numCache>
            </c:numRef>
          </c:yVal>
          <c:smooth val="0"/>
          <c:extLst>
            <c:ext xmlns:c16="http://schemas.microsoft.com/office/drawing/2014/chart" uri="{C3380CC4-5D6E-409C-BE32-E72D297353CC}">
              <c16:uniqueId val="{00000001-2540-4E18-8A38-7655BC9A5D51}"/>
            </c:ext>
          </c:extLst>
        </c:ser>
        <c:ser>
          <c:idx val="2"/>
          <c:order val="2"/>
          <c:tx>
            <c:strRef>
              <c:f>'By Species'!$M$5</c:f>
              <c:strCache>
                <c:ptCount val="1"/>
                <c:pt idx="0">
                  <c:v>SNOWY GROUPER</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Species'!$M$6:$M$19</c:f>
              <c:numCache>
                <c:formatCode>_(* #,##0_);_(* \(#,##0\);_(* "-"??_);_(@_)</c:formatCode>
                <c:ptCount val="14"/>
                <c:pt idx="0">
                  <c:v>90180</c:v>
                </c:pt>
                <c:pt idx="1">
                  <c:v>132971</c:v>
                </c:pt>
                <c:pt idx="2">
                  <c:v>168759</c:v>
                </c:pt>
                <c:pt idx="3">
                  <c:v>108689</c:v>
                </c:pt>
                <c:pt idx="4">
                  <c:v>159857</c:v>
                </c:pt>
                <c:pt idx="5">
                  <c:v>108980</c:v>
                </c:pt>
                <c:pt idx="6">
                  <c:v>94830</c:v>
                </c:pt>
                <c:pt idx="7">
                  <c:v>87587</c:v>
                </c:pt>
                <c:pt idx="8">
                  <c:v>89416</c:v>
                </c:pt>
                <c:pt idx="9">
                  <c:v>91430</c:v>
                </c:pt>
                <c:pt idx="10">
                  <c:v>99072</c:v>
                </c:pt>
                <c:pt idx="11">
                  <c:v>91362</c:v>
                </c:pt>
                <c:pt idx="12">
                  <c:v>76075</c:v>
                </c:pt>
                <c:pt idx="13">
                  <c:v>64877</c:v>
                </c:pt>
              </c:numCache>
            </c:numRef>
          </c:yVal>
          <c:smooth val="0"/>
          <c:extLst>
            <c:ext xmlns:c16="http://schemas.microsoft.com/office/drawing/2014/chart" uri="{C3380CC4-5D6E-409C-BE32-E72D297353CC}">
              <c16:uniqueId val="{00000002-2540-4E18-8A38-7655BC9A5D51}"/>
            </c:ext>
          </c:extLst>
        </c:ser>
        <c:ser>
          <c:idx val="3"/>
          <c:order val="3"/>
          <c:tx>
            <c:strRef>
              <c:f>'By Species'!$N$5</c:f>
              <c:strCache>
                <c:ptCount val="1"/>
                <c:pt idx="0">
                  <c:v>SPECKLED HIND</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Species'!$N$6:$N$19</c:f>
              <c:numCache>
                <c:formatCode>_(* #,##0_);_(* \(#,##0\);_(* "-"??_);_(@_)</c:formatCode>
                <c:ptCount val="14"/>
                <c:pt idx="0">
                  <c:v>15067</c:v>
                </c:pt>
                <c:pt idx="1">
                  <c:v>23122</c:v>
                </c:pt>
                <c:pt idx="2">
                  <c:v>39744</c:v>
                </c:pt>
                <c:pt idx="3">
                  <c:v>30779</c:v>
                </c:pt>
                <c:pt idx="4">
                  <c:v>45757</c:v>
                </c:pt>
                <c:pt idx="5">
                  <c:v>24566</c:v>
                </c:pt>
                <c:pt idx="6">
                  <c:v>22699</c:v>
                </c:pt>
                <c:pt idx="7">
                  <c:v>16449</c:v>
                </c:pt>
                <c:pt idx="8">
                  <c:v>21326</c:v>
                </c:pt>
                <c:pt idx="9">
                  <c:v>30723</c:v>
                </c:pt>
                <c:pt idx="10">
                  <c:v>16838</c:v>
                </c:pt>
                <c:pt idx="11">
                  <c:v>12699</c:v>
                </c:pt>
                <c:pt idx="12">
                  <c:v>9043</c:v>
                </c:pt>
                <c:pt idx="13">
                  <c:v>9779</c:v>
                </c:pt>
              </c:numCache>
            </c:numRef>
          </c:yVal>
          <c:smooth val="0"/>
          <c:extLst>
            <c:ext xmlns:c16="http://schemas.microsoft.com/office/drawing/2014/chart" uri="{C3380CC4-5D6E-409C-BE32-E72D297353CC}">
              <c16:uniqueId val="{00000003-2540-4E18-8A38-7655BC9A5D51}"/>
            </c:ext>
          </c:extLst>
        </c:ser>
        <c:ser>
          <c:idx val="4"/>
          <c:order val="4"/>
          <c:tx>
            <c:strRef>
              <c:f>'By Species'!$O$5</c:f>
              <c:strCache>
                <c:ptCount val="1"/>
                <c:pt idx="0">
                  <c:v>WARSAW GROUPER</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Species'!$O$6:$O$19</c:f>
              <c:numCache>
                <c:formatCode>_(* #,##0_);_(* \(#,##0\);_(* "-"??_);_(@_)</c:formatCode>
                <c:ptCount val="14"/>
                <c:pt idx="0">
                  <c:v>55600</c:v>
                </c:pt>
                <c:pt idx="1">
                  <c:v>58369</c:v>
                </c:pt>
                <c:pt idx="2">
                  <c:v>78011</c:v>
                </c:pt>
                <c:pt idx="3">
                  <c:v>93560</c:v>
                </c:pt>
                <c:pt idx="4">
                  <c:v>66357</c:v>
                </c:pt>
                <c:pt idx="5">
                  <c:v>40110</c:v>
                </c:pt>
                <c:pt idx="6">
                  <c:v>31462</c:v>
                </c:pt>
                <c:pt idx="7">
                  <c:v>37812</c:v>
                </c:pt>
                <c:pt idx="8">
                  <c:v>28096</c:v>
                </c:pt>
                <c:pt idx="9">
                  <c:v>24134</c:v>
                </c:pt>
                <c:pt idx="10">
                  <c:v>16278</c:v>
                </c:pt>
                <c:pt idx="11">
                  <c:v>13767</c:v>
                </c:pt>
                <c:pt idx="12">
                  <c:v>12881</c:v>
                </c:pt>
                <c:pt idx="13">
                  <c:v>10738</c:v>
                </c:pt>
              </c:numCache>
            </c:numRef>
          </c:yVal>
          <c:smooth val="0"/>
          <c:extLst>
            <c:ext xmlns:c16="http://schemas.microsoft.com/office/drawing/2014/chart" uri="{C3380CC4-5D6E-409C-BE32-E72D297353CC}">
              <c16:uniqueId val="{00000004-2540-4E18-8A38-7655BC9A5D51}"/>
            </c:ext>
          </c:extLst>
        </c:ser>
        <c:ser>
          <c:idx val="5"/>
          <c:order val="5"/>
          <c:tx>
            <c:strRef>
              <c:f>'By Species'!$P$5</c:f>
              <c:strCache>
                <c:ptCount val="1"/>
                <c:pt idx="0">
                  <c:v>YELLOWEDGE GROUPER</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'By Species'!$J$6:$J$19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'By Species'!$P$6:$P$19</c:f>
              <c:numCache>
                <c:formatCode>_(* #,##0_);_(* \(#,##0\);_(* "-"??_);_(@_)</c:formatCode>
                <c:ptCount val="14"/>
                <c:pt idx="0">
                  <c:v>443887</c:v>
                </c:pt>
                <c:pt idx="1">
                  <c:v>558908</c:v>
                </c:pt>
                <c:pt idx="2">
                  <c:v>667785</c:v>
                </c:pt>
                <c:pt idx="3">
                  <c:v>673349</c:v>
                </c:pt>
                <c:pt idx="4">
                  <c:v>773621</c:v>
                </c:pt>
                <c:pt idx="5">
                  <c:v>735218</c:v>
                </c:pt>
                <c:pt idx="6">
                  <c:v>709349</c:v>
                </c:pt>
                <c:pt idx="7">
                  <c:v>677926</c:v>
                </c:pt>
                <c:pt idx="8">
                  <c:v>677310</c:v>
                </c:pt>
                <c:pt idx="9">
                  <c:v>804558</c:v>
                </c:pt>
                <c:pt idx="10">
                  <c:v>665406</c:v>
                </c:pt>
                <c:pt idx="11">
                  <c:v>681679</c:v>
                </c:pt>
                <c:pt idx="12">
                  <c:v>461661</c:v>
                </c:pt>
                <c:pt idx="13">
                  <c:v>514547</c:v>
                </c:pt>
              </c:numCache>
            </c:numRef>
          </c:yVal>
          <c:smooth val="0"/>
          <c:extLst>
            <c:ext xmlns:c16="http://schemas.microsoft.com/office/drawing/2014/chart" uri="{C3380CC4-5D6E-409C-BE32-E72D297353CC}">
              <c16:uniqueId val="{00000005-2540-4E18-8A38-7655BC9A5D51}"/>
            </c:ext>
          </c:extLst>
        </c:ser>
        <c:dLbls>
          <c:showLegendKey val="0"/>
          <c:showVal val="0"/>
          <c:showCatName val="0"/>
          <c:showSerName val="0"/>
          <c:showPercent val="0"/>
          <c:showBubbleSize val="0"/>
        </c:dLbls>
        <c:axId val="767502399"/>
        <c:axId val="852853071"/>
      </c:scatterChart>
      <c:valAx>
        <c:axId val="7675023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853071"/>
        <c:crosses val="autoZero"/>
        <c:crossBetween val="midCat"/>
      </c:valAx>
      <c:valAx>
        <c:axId val="85285307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502399"/>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104774</xdr:colOff>
      <xdr:row>21</xdr:row>
      <xdr:rowOff>52387</xdr:rowOff>
    </xdr:from>
    <xdr:to>
      <xdr:col>6</xdr:col>
      <xdr:colOff>1038224</xdr:colOff>
      <xdr:row>39</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ssica Stephen" refreshedDate="45349.57657326389" createdVersion="6" refreshedVersion="6" minRefreshableVersion="3" recordCount="1022">
  <cacheSource type="worksheet">
    <worksheetSource ref="A1:E1048576" sheet="Summary Landings"/>
  </cacheSource>
  <cacheFields count="5">
    <cacheField name="YEAR" numFmtId="0">
      <sharedItems containsString="0" containsBlank="1" containsNumber="1" containsInteger="1" minValue="2010" maxValue="2024" count="16">
        <n v="2010"/>
        <n v="2011"/>
        <n v="2012"/>
        <n v="2013"/>
        <n v="2014"/>
        <n v="2015"/>
        <n v="2016"/>
        <n v="2017"/>
        <n v="2018"/>
        <n v="2019"/>
        <n v="2020"/>
        <n v="2021"/>
        <n v="2022"/>
        <n v="2023"/>
        <m/>
        <n v="2024" u="1"/>
      </sharedItems>
    </cacheField>
    <cacheField name="FACILITY_STATE" numFmtId="0">
      <sharedItems containsBlank="1" count="8">
        <s v="AL"/>
        <s v="FL"/>
        <s v="LA"/>
        <s v="MS"/>
        <s v="NY"/>
        <s v="TX"/>
        <s v="MA"/>
        <m/>
      </sharedItems>
    </cacheField>
    <cacheField name="SPECIES" numFmtId="0">
      <sharedItems containsBlank="1" count="20">
        <s v="SCAMP"/>
        <s v="SNOWY GROUPER"/>
        <s v="SPECKLED HIND"/>
        <s v="WARSAW GROUPER"/>
        <s v="YELLOWEDGE GROUPER"/>
        <s v="GAG GROUPER"/>
        <s v="BLACK GROUPER"/>
        <s v="RED HIND"/>
        <s v="YELLOWFIN GROUPER"/>
        <s v="RED GROUPER"/>
        <s v="RED SNAPPER"/>
        <s v="BLUELINE TILEFISH  (GRAY)"/>
        <s v="GOLDEN TILEFISH"/>
        <s v="MISTY GROUPER"/>
        <s v="ROCK HIND"/>
        <s v="YELLOWMOUTH GROUPER"/>
        <s v="ANCHOR TILEFISH"/>
        <s v="BLACKLINE TILEFISH"/>
        <s v="GOLDFACE TILEFISH"/>
        <m/>
      </sharedItems>
    </cacheField>
    <cacheField name="CATEGORY" numFmtId="0">
      <sharedItems containsBlank="1" count="9">
        <s v="DWG"/>
        <s v="GAG"/>
        <s v="GAG MULTI"/>
        <s v="OTHER SWG"/>
        <s v="RED GR"/>
        <s v="RED GR MULTI"/>
        <s v="RED SNAPPER"/>
        <s v="TILE"/>
        <m/>
      </sharedItems>
    </cacheField>
    <cacheField name="Pounds" numFmtId="0">
      <sharedItems containsString="0" containsBlank="1" containsNumber="1" containsInteger="1" minValue="1" maxValue="549805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22">
  <r>
    <x v="0"/>
    <x v="0"/>
    <x v="0"/>
    <x v="0"/>
    <n v="282"/>
  </r>
  <r>
    <x v="0"/>
    <x v="0"/>
    <x v="1"/>
    <x v="0"/>
    <n v="295"/>
  </r>
  <r>
    <x v="0"/>
    <x v="0"/>
    <x v="2"/>
    <x v="0"/>
    <n v="90"/>
  </r>
  <r>
    <x v="0"/>
    <x v="0"/>
    <x v="3"/>
    <x v="0"/>
    <n v="1786"/>
  </r>
  <r>
    <x v="0"/>
    <x v="0"/>
    <x v="4"/>
    <x v="0"/>
    <n v="4706"/>
  </r>
  <r>
    <x v="0"/>
    <x v="0"/>
    <x v="5"/>
    <x v="1"/>
    <n v="1684"/>
  </r>
  <r>
    <x v="0"/>
    <x v="0"/>
    <x v="5"/>
    <x v="2"/>
    <n v="2"/>
  </r>
  <r>
    <x v="0"/>
    <x v="0"/>
    <x v="6"/>
    <x v="3"/>
    <n v="104"/>
  </r>
  <r>
    <x v="0"/>
    <x v="0"/>
    <x v="7"/>
    <x v="3"/>
    <n v="8"/>
  </r>
  <r>
    <x v="0"/>
    <x v="0"/>
    <x v="0"/>
    <x v="3"/>
    <n v="3268"/>
  </r>
  <r>
    <x v="0"/>
    <x v="0"/>
    <x v="2"/>
    <x v="3"/>
    <n v="1"/>
  </r>
  <r>
    <x v="0"/>
    <x v="0"/>
    <x v="3"/>
    <x v="3"/>
    <n v="29"/>
  </r>
  <r>
    <x v="0"/>
    <x v="0"/>
    <x v="8"/>
    <x v="3"/>
    <n v="38"/>
  </r>
  <r>
    <x v="0"/>
    <x v="0"/>
    <x v="9"/>
    <x v="4"/>
    <n v="1039"/>
  </r>
  <r>
    <x v="0"/>
    <x v="0"/>
    <x v="5"/>
    <x v="5"/>
    <n v="42"/>
  </r>
  <r>
    <x v="0"/>
    <x v="0"/>
    <x v="10"/>
    <x v="6"/>
    <n v="97140"/>
  </r>
  <r>
    <x v="0"/>
    <x v="0"/>
    <x v="11"/>
    <x v="7"/>
    <n v="1"/>
  </r>
  <r>
    <x v="0"/>
    <x v="0"/>
    <x v="12"/>
    <x v="7"/>
    <n v="4706"/>
  </r>
  <r>
    <x v="0"/>
    <x v="1"/>
    <x v="13"/>
    <x v="0"/>
    <n v="48"/>
  </r>
  <r>
    <x v="0"/>
    <x v="1"/>
    <x v="0"/>
    <x v="0"/>
    <n v="18733"/>
  </r>
  <r>
    <x v="0"/>
    <x v="1"/>
    <x v="1"/>
    <x v="0"/>
    <n v="70536"/>
  </r>
  <r>
    <x v="0"/>
    <x v="1"/>
    <x v="2"/>
    <x v="0"/>
    <n v="14813"/>
  </r>
  <r>
    <x v="0"/>
    <x v="1"/>
    <x v="3"/>
    <x v="0"/>
    <n v="14822"/>
  </r>
  <r>
    <x v="0"/>
    <x v="1"/>
    <x v="4"/>
    <x v="0"/>
    <n v="306214"/>
  </r>
  <r>
    <x v="0"/>
    <x v="1"/>
    <x v="5"/>
    <x v="1"/>
    <n v="478400"/>
  </r>
  <r>
    <x v="0"/>
    <x v="1"/>
    <x v="5"/>
    <x v="2"/>
    <n v="5652"/>
  </r>
  <r>
    <x v="0"/>
    <x v="1"/>
    <x v="9"/>
    <x v="2"/>
    <n v="2203"/>
  </r>
  <r>
    <x v="0"/>
    <x v="1"/>
    <x v="6"/>
    <x v="3"/>
    <n v="20024"/>
  </r>
  <r>
    <x v="0"/>
    <x v="1"/>
    <x v="7"/>
    <x v="3"/>
    <n v="382"/>
  </r>
  <r>
    <x v="0"/>
    <x v="1"/>
    <x v="14"/>
    <x v="3"/>
    <n v="320"/>
  </r>
  <r>
    <x v="0"/>
    <x v="1"/>
    <x v="0"/>
    <x v="3"/>
    <n v="115501"/>
  </r>
  <r>
    <x v="0"/>
    <x v="1"/>
    <x v="2"/>
    <x v="3"/>
    <n v="274"/>
  </r>
  <r>
    <x v="0"/>
    <x v="1"/>
    <x v="3"/>
    <x v="3"/>
    <n v="68"/>
  </r>
  <r>
    <x v="0"/>
    <x v="1"/>
    <x v="8"/>
    <x v="3"/>
    <n v="965"/>
  </r>
  <r>
    <x v="0"/>
    <x v="1"/>
    <x v="15"/>
    <x v="3"/>
    <n v="33"/>
  </r>
  <r>
    <x v="0"/>
    <x v="1"/>
    <x v="9"/>
    <x v="4"/>
    <n v="2893894"/>
  </r>
  <r>
    <x v="0"/>
    <x v="1"/>
    <x v="5"/>
    <x v="5"/>
    <n v="5049"/>
  </r>
  <r>
    <x v="0"/>
    <x v="1"/>
    <x v="9"/>
    <x v="5"/>
    <n v="13833"/>
  </r>
  <r>
    <x v="0"/>
    <x v="1"/>
    <x v="10"/>
    <x v="6"/>
    <n v="1378733"/>
  </r>
  <r>
    <x v="0"/>
    <x v="1"/>
    <x v="16"/>
    <x v="7"/>
    <n v="589"/>
  </r>
  <r>
    <x v="0"/>
    <x v="1"/>
    <x v="17"/>
    <x v="7"/>
    <n v="364"/>
  </r>
  <r>
    <x v="0"/>
    <x v="1"/>
    <x v="11"/>
    <x v="7"/>
    <n v="22345"/>
  </r>
  <r>
    <x v="0"/>
    <x v="1"/>
    <x v="12"/>
    <x v="7"/>
    <n v="101256"/>
  </r>
  <r>
    <x v="0"/>
    <x v="1"/>
    <x v="18"/>
    <x v="7"/>
    <n v="16559"/>
  </r>
  <r>
    <x v="0"/>
    <x v="2"/>
    <x v="0"/>
    <x v="0"/>
    <n v="27"/>
  </r>
  <r>
    <x v="0"/>
    <x v="2"/>
    <x v="1"/>
    <x v="0"/>
    <n v="13870"/>
  </r>
  <r>
    <x v="0"/>
    <x v="2"/>
    <x v="2"/>
    <x v="0"/>
    <n v="34"/>
  </r>
  <r>
    <x v="0"/>
    <x v="2"/>
    <x v="3"/>
    <x v="0"/>
    <n v="6231"/>
  </r>
  <r>
    <x v="0"/>
    <x v="2"/>
    <x v="4"/>
    <x v="0"/>
    <n v="52125"/>
  </r>
  <r>
    <x v="0"/>
    <x v="2"/>
    <x v="5"/>
    <x v="1"/>
    <n v="1197"/>
  </r>
  <r>
    <x v="0"/>
    <x v="2"/>
    <x v="6"/>
    <x v="3"/>
    <n v="201"/>
  </r>
  <r>
    <x v="0"/>
    <x v="2"/>
    <x v="7"/>
    <x v="3"/>
    <n v="67"/>
  </r>
  <r>
    <x v="0"/>
    <x v="2"/>
    <x v="14"/>
    <x v="3"/>
    <n v="7"/>
  </r>
  <r>
    <x v="0"/>
    <x v="2"/>
    <x v="0"/>
    <x v="3"/>
    <n v="4192"/>
  </r>
  <r>
    <x v="0"/>
    <x v="2"/>
    <x v="2"/>
    <x v="3"/>
    <n v="17"/>
  </r>
  <r>
    <x v="0"/>
    <x v="2"/>
    <x v="3"/>
    <x v="3"/>
    <n v="364"/>
  </r>
  <r>
    <x v="0"/>
    <x v="2"/>
    <x v="8"/>
    <x v="3"/>
    <n v="360"/>
  </r>
  <r>
    <x v="0"/>
    <x v="2"/>
    <x v="9"/>
    <x v="4"/>
    <n v="1"/>
  </r>
  <r>
    <x v="0"/>
    <x v="2"/>
    <x v="10"/>
    <x v="6"/>
    <n v="568254"/>
  </r>
  <r>
    <x v="0"/>
    <x v="2"/>
    <x v="11"/>
    <x v="7"/>
    <n v="76"/>
  </r>
  <r>
    <x v="0"/>
    <x v="2"/>
    <x v="12"/>
    <x v="7"/>
    <n v="49506"/>
  </r>
  <r>
    <x v="0"/>
    <x v="3"/>
    <x v="5"/>
    <x v="1"/>
    <n v="90"/>
  </r>
  <r>
    <x v="0"/>
    <x v="3"/>
    <x v="0"/>
    <x v="3"/>
    <n v="4"/>
  </r>
  <r>
    <x v="0"/>
    <x v="3"/>
    <x v="10"/>
    <x v="6"/>
    <n v="62827"/>
  </r>
  <r>
    <x v="0"/>
    <x v="4"/>
    <x v="10"/>
    <x v="6"/>
    <n v="3195"/>
  </r>
  <r>
    <x v="0"/>
    <x v="5"/>
    <x v="13"/>
    <x v="0"/>
    <n v="253"/>
  </r>
  <r>
    <x v="0"/>
    <x v="5"/>
    <x v="0"/>
    <x v="0"/>
    <n v="685"/>
  </r>
  <r>
    <x v="0"/>
    <x v="5"/>
    <x v="1"/>
    <x v="0"/>
    <n v="5479"/>
  </r>
  <r>
    <x v="0"/>
    <x v="5"/>
    <x v="2"/>
    <x v="0"/>
    <n v="130"/>
  </r>
  <r>
    <x v="0"/>
    <x v="5"/>
    <x v="3"/>
    <x v="0"/>
    <n v="32761"/>
  </r>
  <r>
    <x v="0"/>
    <x v="5"/>
    <x v="4"/>
    <x v="0"/>
    <n v="80842"/>
  </r>
  <r>
    <x v="0"/>
    <x v="5"/>
    <x v="5"/>
    <x v="1"/>
    <n v="4710"/>
  </r>
  <r>
    <x v="0"/>
    <x v="5"/>
    <x v="6"/>
    <x v="3"/>
    <n v="576"/>
  </r>
  <r>
    <x v="0"/>
    <x v="5"/>
    <x v="7"/>
    <x v="3"/>
    <n v="12"/>
  </r>
  <r>
    <x v="0"/>
    <x v="5"/>
    <x v="14"/>
    <x v="3"/>
    <n v="60"/>
  </r>
  <r>
    <x v="0"/>
    <x v="5"/>
    <x v="0"/>
    <x v="3"/>
    <n v="10841"/>
  </r>
  <r>
    <x v="0"/>
    <x v="5"/>
    <x v="3"/>
    <x v="3"/>
    <n v="435"/>
  </r>
  <r>
    <x v="0"/>
    <x v="5"/>
    <x v="8"/>
    <x v="3"/>
    <n v="31"/>
  </r>
  <r>
    <x v="0"/>
    <x v="5"/>
    <x v="15"/>
    <x v="3"/>
    <n v="52"/>
  </r>
  <r>
    <x v="0"/>
    <x v="5"/>
    <x v="10"/>
    <x v="6"/>
    <n v="945895"/>
  </r>
  <r>
    <x v="0"/>
    <x v="5"/>
    <x v="11"/>
    <x v="7"/>
    <n v="133"/>
  </r>
  <r>
    <x v="0"/>
    <x v="5"/>
    <x v="12"/>
    <x v="7"/>
    <n v="54173"/>
  </r>
  <r>
    <x v="1"/>
    <x v="0"/>
    <x v="13"/>
    <x v="0"/>
    <n v="6"/>
  </r>
  <r>
    <x v="1"/>
    <x v="0"/>
    <x v="0"/>
    <x v="0"/>
    <n v="955"/>
  </r>
  <r>
    <x v="1"/>
    <x v="0"/>
    <x v="1"/>
    <x v="0"/>
    <n v="676"/>
  </r>
  <r>
    <x v="1"/>
    <x v="0"/>
    <x v="2"/>
    <x v="0"/>
    <n v="230"/>
  </r>
  <r>
    <x v="1"/>
    <x v="0"/>
    <x v="3"/>
    <x v="0"/>
    <n v="1322"/>
  </r>
  <r>
    <x v="1"/>
    <x v="0"/>
    <x v="4"/>
    <x v="0"/>
    <n v="641"/>
  </r>
  <r>
    <x v="1"/>
    <x v="0"/>
    <x v="5"/>
    <x v="1"/>
    <n v="190"/>
  </r>
  <r>
    <x v="1"/>
    <x v="0"/>
    <x v="9"/>
    <x v="2"/>
    <n v="6"/>
  </r>
  <r>
    <x v="1"/>
    <x v="0"/>
    <x v="6"/>
    <x v="3"/>
    <n v="542"/>
  </r>
  <r>
    <x v="1"/>
    <x v="0"/>
    <x v="0"/>
    <x v="3"/>
    <n v="2073"/>
  </r>
  <r>
    <x v="1"/>
    <x v="0"/>
    <x v="9"/>
    <x v="4"/>
    <n v="572"/>
  </r>
  <r>
    <x v="1"/>
    <x v="0"/>
    <x v="10"/>
    <x v="6"/>
    <n v="75604"/>
  </r>
  <r>
    <x v="1"/>
    <x v="0"/>
    <x v="11"/>
    <x v="7"/>
    <n v="49"/>
  </r>
  <r>
    <x v="1"/>
    <x v="0"/>
    <x v="12"/>
    <x v="7"/>
    <n v="21"/>
  </r>
  <r>
    <x v="1"/>
    <x v="1"/>
    <x v="13"/>
    <x v="0"/>
    <n v="110"/>
  </r>
  <r>
    <x v="1"/>
    <x v="1"/>
    <x v="0"/>
    <x v="0"/>
    <n v="4289"/>
  </r>
  <r>
    <x v="1"/>
    <x v="1"/>
    <x v="1"/>
    <x v="0"/>
    <n v="105485"/>
  </r>
  <r>
    <x v="1"/>
    <x v="1"/>
    <x v="2"/>
    <x v="0"/>
    <n v="22700"/>
  </r>
  <r>
    <x v="1"/>
    <x v="1"/>
    <x v="3"/>
    <x v="0"/>
    <n v="18381"/>
  </r>
  <r>
    <x v="1"/>
    <x v="1"/>
    <x v="4"/>
    <x v="0"/>
    <n v="339392"/>
  </r>
  <r>
    <x v="1"/>
    <x v="1"/>
    <x v="5"/>
    <x v="1"/>
    <n v="307485"/>
  </r>
  <r>
    <x v="1"/>
    <x v="1"/>
    <x v="5"/>
    <x v="2"/>
    <n v="8499"/>
  </r>
  <r>
    <x v="1"/>
    <x v="1"/>
    <x v="9"/>
    <x v="2"/>
    <n v="1468"/>
  </r>
  <r>
    <x v="1"/>
    <x v="1"/>
    <x v="6"/>
    <x v="3"/>
    <n v="33852"/>
  </r>
  <r>
    <x v="1"/>
    <x v="1"/>
    <x v="7"/>
    <x v="3"/>
    <n v="831"/>
  </r>
  <r>
    <x v="1"/>
    <x v="1"/>
    <x v="14"/>
    <x v="3"/>
    <n v="282"/>
  </r>
  <r>
    <x v="1"/>
    <x v="1"/>
    <x v="0"/>
    <x v="3"/>
    <n v="129657"/>
  </r>
  <r>
    <x v="1"/>
    <x v="1"/>
    <x v="2"/>
    <x v="3"/>
    <n v="1803"/>
  </r>
  <r>
    <x v="1"/>
    <x v="1"/>
    <x v="3"/>
    <x v="3"/>
    <n v="396"/>
  </r>
  <r>
    <x v="1"/>
    <x v="1"/>
    <x v="8"/>
    <x v="3"/>
    <n v="362"/>
  </r>
  <r>
    <x v="1"/>
    <x v="1"/>
    <x v="15"/>
    <x v="3"/>
    <n v="15"/>
  </r>
  <r>
    <x v="1"/>
    <x v="1"/>
    <x v="9"/>
    <x v="4"/>
    <n v="4781610"/>
  </r>
  <r>
    <x v="1"/>
    <x v="1"/>
    <x v="10"/>
    <x v="6"/>
    <n v="1593411"/>
  </r>
  <r>
    <x v="1"/>
    <x v="1"/>
    <x v="11"/>
    <x v="7"/>
    <n v="44467"/>
  </r>
  <r>
    <x v="1"/>
    <x v="1"/>
    <x v="12"/>
    <x v="7"/>
    <n v="158145"/>
  </r>
  <r>
    <x v="1"/>
    <x v="1"/>
    <x v="18"/>
    <x v="7"/>
    <n v="33"/>
  </r>
  <r>
    <x v="1"/>
    <x v="2"/>
    <x v="13"/>
    <x v="0"/>
    <n v="11"/>
  </r>
  <r>
    <x v="1"/>
    <x v="2"/>
    <x v="0"/>
    <x v="0"/>
    <n v="291"/>
  </r>
  <r>
    <x v="1"/>
    <x v="2"/>
    <x v="1"/>
    <x v="0"/>
    <n v="10874"/>
  </r>
  <r>
    <x v="1"/>
    <x v="2"/>
    <x v="2"/>
    <x v="0"/>
    <n v="51"/>
  </r>
  <r>
    <x v="1"/>
    <x v="2"/>
    <x v="3"/>
    <x v="0"/>
    <n v="10323"/>
  </r>
  <r>
    <x v="1"/>
    <x v="2"/>
    <x v="4"/>
    <x v="0"/>
    <n v="107949"/>
  </r>
  <r>
    <x v="1"/>
    <x v="2"/>
    <x v="5"/>
    <x v="1"/>
    <n v="863"/>
  </r>
  <r>
    <x v="1"/>
    <x v="2"/>
    <x v="6"/>
    <x v="3"/>
    <n v="201"/>
  </r>
  <r>
    <x v="1"/>
    <x v="2"/>
    <x v="7"/>
    <x v="3"/>
    <n v="6"/>
  </r>
  <r>
    <x v="1"/>
    <x v="2"/>
    <x v="14"/>
    <x v="3"/>
    <n v="13"/>
  </r>
  <r>
    <x v="1"/>
    <x v="2"/>
    <x v="0"/>
    <x v="3"/>
    <n v="4526"/>
  </r>
  <r>
    <x v="1"/>
    <x v="2"/>
    <x v="3"/>
    <x v="3"/>
    <n v="1836"/>
  </r>
  <r>
    <x v="1"/>
    <x v="2"/>
    <x v="8"/>
    <x v="3"/>
    <n v="523"/>
  </r>
  <r>
    <x v="1"/>
    <x v="2"/>
    <x v="9"/>
    <x v="4"/>
    <n v="12"/>
  </r>
  <r>
    <x v="1"/>
    <x v="2"/>
    <x v="10"/>
    <x v="6"/>
    <n v="607710"/>
  </r>
  <r>
    <x v="1"/>
    <x v="2"/>
    <x v="11"/>
    <x v="7"/>
    <n v="113"/>
  </r>
  <r>
    <x v="1"/>
    <x v="2"/>
    <x v="12"/>
    <x v="7"/>
    <n v="80590"/>
  </r>
  <r>
    <x v="1"/>
    <x v="3"/>
    <x v="3"/>
    <x v="0"/>
    <n v="20"/>
  </r>
  <r>
    <x v="1"/>
    <x v="3"/>
    <x v="5"/>
    <x v="1"/>
    <n v="151"/>
  </r>
  <r>
    <x v="1"/>
    <x v="3"/>
    <x v="0"/>
    <x v="3"/>
    <n v="76"/>
  </r>
  <r>
    <x v="1"/>
    <x v="3"/>
    <x v="10"/>
    <x v="6"/>
    <n v="73876"/>
  </r>
  <r>
    <x v="1"/>
    <x v="5"/>
    <x v="13"/>
    <x v="0"/>
    <n v="136"/>
  </r>
  <r>
    <x v="1"/>
    <x v="5"/>
    <x v="0"/>
    <x v="0"/>
    <n v="351"/>
  </r>
  <r>
    <x v="1"/>
    <x v="5"/>
    <x v="1"/>
    <x v="0"/>
    <n v="15936"/>
  </r>
  <r>
    <x v="1"/>
    <x v="5"/>
    <x v="2"/>
    <x v="0"/>
    <n v="141"/>
  </r>
  <r>
    <x v="1"/>
    <x v="5"/>
    <x v="3"/>
    <x v="0"/>
    <n v="28323"/>
  </r>
  <r>
    <x v="1"/>
    <x v="5"/>
    <x v="4"/>
    <x v="0"/>
    <n v="110926"/>
  </r>
  <r>
    <x v="1"/>
    <x v="5"/>
    <x v="5"/>
    <x v="1"/>
    <n v="1274"/>
  </r>
  <r>
    <x v="1"/>
    <x v="5"/>
    <x v="5"/>
    <x v="2"/>
    <n v="201"/>
  </r>
  <r>
    <x v="1"/>
    <x v="5"/>
    <x v="6"/>
    <x v="3"/>
    <n v="375"/>
  </r>
  <r>
    <x v="1"/>
    <x v="5"/>
    <x v="7"/>
    <x v="3"/>
    <n v="96"/>
  </r>
  <r>
    <x v="1"/>
    <x v="5"/>
    <x v="14"/>
    <x v="3"/>
    <n v="49"/>
  </r>
  <r>
    <x v="1"/>
    <x v="5"/>
    <x v="0"/>
    <x v="3"/>
    <n v="7068"/>
  </r>
  <r>
    <x v="1"/>
    <x v="5"/>
    <x v="3"/>
    <x v="3"/>
    <n v="1060"/>
  </r>
  <r>
    <x v="1"/>
    <x v="5"/>
    <x v="8"/>
    <x v="3"/>
    <n v="60"/>
  </r>
  <r>
    <x v="1"/>
    <x v="5"/>
    <x v="15"/>
    <x v="3"/>
    <n v="533"/>
  </r>
  <r>
    <x v="1"/>
    <x v="5"/>
    <x v="10"/>
    <x v="6"/>
    <n v="887734"/>
  </r>
  <r>
    <x v="1"/>
    <x v="5"/>
    <x v="11"/>
    <x v="7"/>
    <n v="212"/>
  </r>
  <r>
    <x v="1"/>
    <x v="5"/>
    <x v="12"/>
    <x v="7"/>
    <n v="102504"/>
  </r>
  <r>
    <x v="2"/>
    <x v="0"/>
    <x v="0"/>
    <x v="0"/>
    <n v="264"/>
  </r>
  <r>
    <x v="2"/>
    <x v="0"/>
    <x v="1"/>
    <x v="0"/>
    <n v="224"/>
  </r>
  <r>
    <x v="2"/>
    <x v="0"/>
    <x v="2"/>
    <x v="0"/>
    <n v="87"/>
  </r>
  <r>
    <x v="2"/>
    <x v="0"/>
    <x v="3"/>
    <x v="0"/>
    <n v="541"/>
  </r>
  <r>
    <x v="2"/>
    <x v="0"/>
    <x v="4"/>
    <x v="0"/>
    <n v="403"/>
  </r>
  <r>
    <x v="2"/>
    <x v="0"/>
    <x v="5"/>
    <x v="1"/>
    <n v="260"/>
  </r>
  <r>
    <x v="2"/>
    <x v="0"/>
    <x v="6"/>
    <x v="3"/>
    <n v="552"/>
  </r>
  <r>
    <x v="2"/>
    <x v="0"/>
    <x v="0"/>
    <x v="3"/>
    <n v="2659"/>
  </r>
  <r>
    <x v="2"/>
    <x v="0"/>
    <x v="2"/>
    <x v="3"/>
    <n v="14"/>
  </r>
  <r>
    <x v="2"/>
    <x v="0"/>
    <x v="3"/>
    <x v="3"/>
    <n v="69"/>
  </r>
  <r>
    <x v="2"/>
    <x v="0"/>
    <x v="9"/>
    <x v="4"/>
    <n v="301"/>
  </r>
  <r>
    <x v="2"/>
    <x v="0"/>
    <x v="10"/>
    <x v="6"/>
    <n v="66297"/>
  </r>
  <r>
    <x v="2"/>
    <x v="0"/>
    <x v="11"/>
    <x v="7"/>
    <n v="11"/>
  </r>
  <r>
    <x v="2"/>
    <x v="1"/>
    <x v="0"/>
    <x v="0"/>
    <n v="8406"/>
  </r>
  <r>
    <x v="2"/>
    <x v="1"/>
    <x v="1"/>
    <x v="0"/>
    <n v="145337"/>
  </r>
  <r>
    <x v="2"/>
    <x v="1"/>
    <x v="2"/>
    <x v="0"/>
    <n v="38883"/>
  </r>
  <r>
    <x v="2"/>
    <x v="1"/>
    <x v="3"/>
    <x v="0"/>
    <n v="23226"/>
  </r>
  <r>
    <x v="2"/>
    <x v="1"/>
    <x v="4"/>
    <x v="0"/>
    <n v="479826"/>
  </r>
  <r>
    <x v="2"/>
    <x v="1"/>
    <x v="5"/>
    <x v="1"/>
    <n v="486139"/>
  </r>
  <r>
    <x v="2"/>
    <x v="1"/>
    <x v="5"/>
    <x v="2"/>
    <n v="32152"/>
  </r>
  <r>
    <x v="2"/>
    <x v="1"/>
    <x v="9"/>
    <x v="2"/>
    <n v="1928"/>
  </r>
  <r>
    <x v="2"/>
    <x v="1"/>
    <x v="6"/>
    <x v="3"/>
    <n v="45633"/>
  </r>
  <r>
    <x v="2"/>
    <x v="1"/>
    <x v="0"/>
    <x v="3"/>
    <n v="215342"/>
  </r>
  <r>
    <x v="2"/>
    <x v="1"/>
    <x v="2"/>
    <x v="3"/>
    <n v="3431"/>
  </r>
  <r>
    <x v="2"/>
    <x v="1"/>
    <x v="3"/>
    <x v="3"/>
    <n v="309"/>
  </r>
  <r>
    <x v="2"/>
    <x v="1"/>
    <x v="8"/>
    <x v="3"/>
    <n v="349"/>
  </r>
  <r>
    <x v="2"/>
    <x v="1"/>
    <x v="15"/>
    <x v="3"/>
    <n v="375"/>
  </r>
  <r>
    <x v="2"/>
    <x v="1"/>
    <x v="9"/>
    <x v="4"/>
    <n v="5216857"/>
  </r>
  <r>
    <x v="2"/>
    <x v="1"/>
    <x v="10"/>
    <x v="6"/>
    <n v="1725555"/>
  </r>
  <r>
    <x v="2"/>
    <x v="1"/>
    <x v="11"/>
    <x v="7"/>
    <n v="81094"/>
  </r>
  <r>
    <x v="2"/>
    <x v="1"/>
    <x v="12"/>
    <x v="7"/>
    <n v="176992"/>
  </r>
  <r>
    <x v="2"/>
    <x v="1"/>
    <x v="18"/>
    <x v="7"/>
    <n v="2328"/>
  </r>
  <r>
    <x v="2"/>
    <x v="2"/>
    <x v="0"/>
    <x v="0"/>
    <n v="10"/>
  </r>
  <r>
    <x v="2"/>
    <x v="2"/>
    <x v="1"/>
    <x v="0"/>
    <n v="13708"/>
  </r>
  <r>
    <x v="2"/>
    <x v="2"/>
    <x v="2"/>
    <x v="0"/>
    <n v="164"/>
  </r>
  <r>
    <x v="2"/>
    <x v="2"/>
    <x v="3"/>
    <x v="0"/>
    <n v="16246"/>
  </r>
  <r>
    <x v="2"/>
    <x v="2"/>
    <x v="4"/>
    <x v="0"/>
    <n v="69896"/>
  </r>
  <r>
    <x v="2"/>
    <x v="2"/>
    <x v="5"/>
    <x v="1"/>
    <n v="2595"/>
  </r>
  <r>
    <x v="2"/>
    <x v="2"/>
    <x v="5"/>
    <x v="2"/>
    <n v="6"/>
  </r>
  <r>
    <x v="2"/>
    <x v="2"/>
    <x v="6"/>
    <x v="3"/>
    <n v="58"/>
  </r>
  <r>
    <x v="2"/>
    <x v="2"/>
    <x v="0"/>
    <x v="3"/>
    <n v="9608"/>
  </r>
  <r>
    <x v="2"/>
    <x v="2"/>
    <x v="2"/>
    <x v="3"/>
    <n v="144"/>
  </r>
  <r>
    <x v="2"/>
    <x v="2"/>
    <x v="3"/>
    <x v="3"/>
    <n v="5362"/>
  </r>
  <r>
    <x v="2"/>
    <x v="2"/>
    <x v="8"/>
    <x v="3"/>
    <n v="384"/>
  </r>
  <r>
    <x v="2"/>
    <x v="2"/>
    <x v="9"/>
    <x v="4"/>
    <n v="15"/>
  </r>
  <r>
    <x v="2"/>
    <x v="2"/>
    <x v="10"/>
    <x v="6"/>
    <n v="711339"/>
  </r>
  <r>
    <x v="2"/>
    <x v="2"/>
    <x v="11"/>
    <x v="7"/>
    <n v="12"/>
  </r>
  <r>
    <x v="2"/>
    <x v="2"/>
    <x v="12"/>
    <x v="7"/>
    <n v="62296"/>
  </r>
  <r>
    <x v="2"/>
    <x v="3"/>
    <x v="0"/>
    <x v="0"/>
    <n v="6"/>
  </r>
  <r>
    <x v="2"/>
    <x v="3"/>
    <x v="3"/>
    <x v="0"/>
    <n v="101"/>
  </r>
  <r>
    <x v="2"/>
    <x v="3"/>
    <x v="5"/>
    <x v="1"/>
    <n v="212"/>
  </r>
  <r>
    <x v="2"/>
    <x v="3"/>
    <x v="0"/>
    <x v="3"/>
    <n v="17"/>
  </r>
  <r>
    <x v="2"/>
    <x v="3"/>
    <x v="9"/>
    <x v="4"/>
    <n v="23"/>
  </r>
  <r>
    <x v="2"/>
    <x v="3"/>
    <x v="10"/>
    <x v="6"/>
    <n v="100132"/>
  </r>
  <r>
    <x v="2"/>
    <x v="5"/>
    <x v="0"/>
    <x v="0"/>
    <n v="850"/>
  </r>
  <r>
    <x v="2"/>
    <x v="5"/>
    <x v="1"/>
    <x v="0"/>
    <n v="9490"/>
  </r>
  <r>
    <x v="2"/>
    <x v="5"/>
    <x v="2"/>
    <x v="0"/>
    <n v="610"/>
  </r>
  <r>
    <x v="2"/>
    <x v="5"/>
    <x v="3"/>
    <x v="0"/>
    <n v="37897"/>
  </r>
  <r>
    <x v="2"/>
    <x v="5"/>
    <x v="4"/>
    <x v="0"/>
    <n v="117660"/>
  </r>
  <r>
    <x v="2"/>
    <x v="5"/>
    <x v="5"/>
    <x v="1"/>
    <n v="1702"/>
  </r>
  <r>
    <x v="2"/>
    <x v="5"/>
    <x v="5"/>
    <x v="2"/>
    <n v="72"/>
  </r>
  <r>
    <x v="2"/>
    <x v="5"/>
    <x v="6"/>
    <x v="3"/>
    <n v="1294"/>
  </r>
  <r>
    <x v="2"/>
    <x v="5"/>
    <x v="0"/>
    <x v="3"/>
    <n v="12158"/>
  </r>
  <r>
    <x v="2"/>
    <x v="5"/>
    <x v="2"/>
    <x v="3"/>
    <n v="11"/>
  </r>
  <r>
    <x v="2"/>
    <x v="5"/>
    <x v="3"/>
    <x v="3"/>
    <n v="2461"/>
  </r>
  <r>
    <x v="2"/>
    <x v="5"/>
    <x v="8"/>
    <x v="3"/>
    <n v="6"/>
  </r>
  <r>
    <x v="2"/>
    <x v="5"/>
    <x v="15"/>
    <x v="3"/>
    <n v="131"/>
  </r>
  <r>
    <x v="2"/>
    <x v="5"/>
    <x v="9"/>
    <x v="4"/>
    <n v="9"/>
  </r>
  <r>
    <x v="2"/>
    <x v="5"/>
    <x v="10"/>
    <x v="6"/>
    <n v="1033072"/>
  </r>
  <r>
    <x v="2"/>
    <x v="5"/>
    <x v="11"/>
    <x v="7"/>
    <n v="908"/>
  </r>
  <r>
    <x v="2"/>
    <x v="5"/>
    <x v="12"/>
    <x v="7"/>
    <n v="127475"/>
  </r>
  <r>
    <x v="2"/>
    <x v="5"/>
    <x v="18"/>
    <x v="7"/>
    <n v="5"/>
  </r>
  <r>
    <x v="3"/>
    <x v="0"/>
    <x v="0"/>
    <x v="0"/>
    <n v="253"/>
  </r>
  <r>
    <x v="3"/>
    <x v="0"/>
    <x v="1"/>
    <x v="0"/>
    <n v="325"/>
  </r>
  <r>
    <x v="3"/>
    <x v="0"/>
    <x v="2"/>
    <x v="0"/>
    <n v="41"/>
  </r>
  <r>
    <x v="3"/>
    <x v="0"/>
    <x v="3"/>
    <x v="0"/>
    <n v="638"/>
  </r>
  <r>
    <x v="3"/>
    <x v="0"/>
    <x v="4"/>
    <x v="0"/>
    <n v="363"/>
  </r>
  <r>
    <x v="3"/>
    <x v="0"/>
    <x v="5"/>
    <x v="1"/>
    <n v="304"/>
  </r>
  <r>
    <x v="3"/>
    <x v="0"/>
    <x v="5"/>
    <x v="2"/>
    <n v="318"/>
  </r>
  <r>
    <x v="3"/>
    <x v="0"/>
    <x v="6"/>
    <x v="3"/>
    <n v="93"/>
  </r>
  <r>
    <x v="3"/>
    <x v="0"/>
    <x v="0"/>
    <x v="3"/>
    <n v="1594"/>
  </r>
  <r>
    <x v="3"/>
    <x v="0"/>
    <x v="2"/>
    <x v="3"/>
    <n v="22"/>
  </r>
  <r>
    <x v="3"/>
    <x v="0"/>
    <x v="3"/>
    <x v="3"/>
    <n v="74"/>
  </r>
  <r>
    <x v="3"/>
    <x v="0"/>
    <x v="8"/>
    <x v="3"/>
    <n v="105"/>
  </r>
  <r>
    <x v="3"/>
    <x v="0"/>
    <x v="9"/>
    <x v="4"/>
    <n v="553"/>
  </r>
  <r>
    <x v="3"/>
    <x v="0"/>
    <x v="10"/>
    <x v="6"/>
    <n v="98461"/>
  </r>
  <r>
    <x v="3"/>
    <x v="0"/>
    <x v="11"/>
    <x v="7"/>
    <n v="34"/>
  </r>
  <r>
    <x v="3"/>
    <x v="0"/>
    <x v="12"/>
    <x v="7"/>
    <n v="27"/>
  </r>
  <r>
    <x v="3"/>
    <x v="1"/>
    <x v="0"/>
    <x v="0"/>
    <n v="5742"/>
  </r>
  <r>
    <x v="3"/>
    <x v="1"/>
    <x v="1"/>
    <x v="0"/>
    <n v="87786"/>
  </r>
  <r>
    <x v="3"/>
    <x v="1"/>
    <x v="2"/>
    <x v="0"/>
    <n v="30114"/>
  </r>
  <r>
    <x v="3"/>
    <x v="1"/>
    <x v="3"/>
    <x v="0"/>
    <n v="16530"/>
  </r>
  <r>
    <x v="3"/>
    <x v="1"/>
    <x v="4"/>
    <x v="0"/>
    <n v="418853"/>
  </r>
  <r>
    <x v="3"/>
    <x v="1"/>
    <x v="5"/>
    <x v="1"/>
    <n v="195870"/>
  </r>
  <r>
    <x v="3"/>
    <x v="1"/>
    <x v="5"/>
    <x v="2"/>
    <n v="371105"/>
  </r>
  <r>
    <x v="3"/>
    <x v="1"/>
    <x v="9"/>
    <x v="2"/>
    <n v="4321"/>
  </r>
  <r>
    <x v="3"/>
    <x v="1"/>
    <x v="6"/>
    <x v="3"/>
    <n v="54189"/>
  </r>
  <r>
    <x v="3"/>
    <x v="1"/>
    <x v="0"/>
    <x v="3"/>
    <n v="205834"/>
  </r>
  <r>
    <x v="3"/>
    <x v="1"/>
    <x v="2"/>
    <x v="3"/>
    <n v="3872"/>
  </r>
  <r>
    <x v="3"/>
    <x v="1"/>
    <x v="3"/>
    <x v="3"/>
    <n v="2547"/>
  </r>
  <r>
    <x v="3"/>
    <x v="1"/>
    <x v="8"/>
    <x v="3"/>
    <n v="131"/>
  </r>
  <r>
    <x v="3"/>
    <x v="1"/>
    <x v="15"/>
    <x v="3"/>
    <n v="176"/>
  </r>
  <r>
    <x v="3"/>
    <x v="1"/>
    <x v="9"/>
    <x v="4"/>
    <n v="4594061"/>
  </r>
  <r>
    <x v="3"/>
    <x v="1"/>
    <x v="10"/>
    <x v="6"/>
    <n v="2001334"/>
  </r>
  <r>
    <x v="3"/>
    <x v="1"/>
    <x v="11"/>
    <x v="7"/>
    <n v="48616"/>
  </r>
  <r>
    <x v="3"/>
    <x v="1"/>
    <x v="12"/>
    <x v="7"/>
    <n v="169016"/>
  </r>
  <r>
    <x v="3"/>
    <x v="1"/>
    <x v="18"/>
    <x v="7"/>
    <n v="7266"/>
  </r>
  <r>
    <x v="3"/>
    <x v="2"/>
    <x v="0"/>
    <x v="0"/>
    <n v="217"/>
  </r>
  <r>
    <x v="3"/>
    <x v="2"/>
    <x v="1"/>
    <x v="0"/>
    <n v="13119"/>
  </r>
  <r>
    <x v="3"/>
    <x v="2"/>
    <x v="2"/>
    <x v="0"/>
    <n v="341"/>
  </r>
  <r>
    <x v="3"/>
    <x v="2"/>
    <x v="3"/>
    <x v="0"/>
    <n v="24327"/>
  </r>
  <r>
    <x v="3"/>
    <x v="2"/>
    <x v="4"/>
    <x v="0"/>
    <n v="75303"/>
  </r>
  <r>
    <x v="3"/>
    <x v="2"/>
    <x v="5"/>
    <x v="1"/>
    <n v="1479"/>
  </r>
  <r>
    <x v="3"/>
    <x v="2"/>
    <x v="5"/>
    <x v="2"/>
    <n v="4023"/>
  </r>
  <r>
    <x v="3"/>
    <x v="2"/>
    <x v="9"/>
    <x v="2"/>
    <n v="8"/>
  </r>
  <r>
    <x v="3"/>
    <x v="2"/>
    <x v="6"/>
    <x v="3"/>
    <n v="522"/>
  </r>
  <r>
    <x v="3"/>
    <x v="2"/>
    <x v="0"/>
    <x v="3"/>
    <n v="16610"/>
  </r>
  <r>
    <x v="3"/>
    <x v="2"/>
    <x v="2"/>
    <x v="3"/>
    <n v="160"/>
  </r>
  <r>
    <x v="3"/>
    <x v="2"/>
    <x v="3"/>
    <x v="3"/>
    <n v="4936"/>
  </r>
  <r>
    <x v="3"/>
    <x v="2"/>
    <x v="8"/>
    <x v="3"/>
    <n v="531"/>
  </r>
  <r>
    <x v="3"/>
    <x v="2"/>
    <x v="15"/>
    <x v="3"/>
    <n v="248"/>
  </r>
  <r>
    <x v="3"/>
    <x v="2"/>
    <x v="9"/>
    <x v="4"/>
    <n v="44"/>
  </r>
  <r>
    <x v="3"/>
    <x v="2"/>
    <x v="10"/>
    <x v="6"/>
    <n v="1060017"/>
  </r>
  <r>
    <x v="3"/>
    <x v="2"/>
    <x v="12"/>
    <x v="7"/>
    <n v="63665"/>
  </r>
  <r>
    <x v="3"/>
    <x v="2"/>
    <x v="18"/>
    <x v="7"/>
    <n v="210"/>
  </r>
  <r>
    <x v="3"/>
    <x v="3"/>
    <x v="3"/>
    <x v="0"/>
    <n v="182"/>
  </r>
  <r>
    <x v="3"/>
    <x v="3"/>
    <x v="4"/>
    <x v="0"/>
    <n v="4"/>
  </r>
  <r>
    <x v="3"/>
    <x v="3"/>
    <x v="5"/>
    <x v="1"/>
    <n v="55"/>
  </r>
  <r>
    <x v="3"/>
    <x v="3"/>
    <x v="0"/>
    <x v="3"/>
    <n v="20"/>
  </r>
  <r>
    <x v="3"/>
    <x v="3"/>
    <x v="9"/>
    <x v="4"/>
    <n v="4"/>
  </r>
  <r>
    <x v="3"/>
    <x v="3"/>
    <x v="10"/>
    <x v="6"/>
    <n v="146236"/>
  </r>
  <r>
    <x v="3"/>
    <x v="5"/>
    <x v="0"/>
    <x v="0"/>
    <n v="334"/>
  </r>
  <r>
    <x v="3"/>
    <x v="5"/>
    <x v="1"/>
    <x v="0"/>
    <n v="7459"/>
  </r>
  <r>
    <x v="3"/>
    <x v="5"/>
    <x v="2"/>
    <x v="0"/>
    <n v="283"/>
  </r>
  <r>
    <x v="3"/>
    <x v="5"/>
    <x v="3"/>
    <x v="0"/>
    <n v="51883"/>
  </r>
  <r>
    <x v="3"/>
    <x v="5"/>
    <x v="4"/>
    <x v="0"/>
    <n v="178826"/>
  </r>
  <r>
    <x v="3"/>
    <x v="5"/>
    <x v="5"/>
    <x v="1"/>
    <n v="1099"/>
  </r>
  <r>
    <x v="3"/>
    <x v="5"/>
    <x v="5"/>
    <x v="2"/>
    <n v="1082"/>
  </r>
  <r>
    <x v="3"/>
    <x v="5"/>
    <x v="6"/>
    <x v="3"/>
    <n v="1946"/>
  </r>
  <r>
    <x v="3"/>
    <x v="5"/>
    <x v="0"/>
    <x v="3"/>
    <n v="11566"/>
  </r>
  <r>
    <x v="3"/>
    <x v="5"/>
    <x v="2"/>
    <x v="3"/>
    <n v="89"/>
  </r>
  <r>
    <x v="3"/>
    <x v="5"/>
    <x v="3"/>
    <x v="3"/>
    <n v="1957"/>
  </r>
  <r>
    <x v="3"/>
    <x v="5"/>
    <x v="8"/>
    <x v="3"/>
    <n v="89"/>
  </r>
  <r>
    <x v="3"/>
    <x v="5"/>
    <x v="15"/>
    <x v="3"/>
    <n v="535"/>
  </r>
  <r>
    <x v="3"/>
    <x v="5"/>
    <x v="9"/>
    <x v="4"/>
    <n v="10"/>
  </r>
  <r>
    <x v="3"/>
    <x v="5"/>
    <x v="10"/>
    <x v="6"/>
    <n v="1602550"/>
  </r>
  <r>
    <x v="3"/>
    <x v="5"/>
    <x v="11"/>
    <x v="7"/>
    <n v="804"/>
  </r>
  <r>
    <x v="3"/>
    <x v="5"/>
    <x v="12"/>
    <x v="7"/>
    <n v="150424"/>
  </r>
  <r>
    <x v="3"/>
    <x v="5"/>
    <x v="18"/>
    <x v="7"/>
    <n v="29"/>
  </r>
  <r>
    <x v="4"/>
    <x v="0"/>
    <x v="0"/>
    <x v="0"/>
    <n v="208"/>
  </r>
  <r>
    <x v="4"/>
    <x v="0"/>
    <x v="1"/>
    <x v="0"/>
    <n v="250"/>
  </r>
  <r>
    <x v="4"/>
    <x v="0"/>
    <x v="2"/>
    <x v="0"/>
    <n v="10"/>
  </r>
  <r>
    <x v="4"/>
    <x v="0"/>
    <x v="3"/>
    <x v="0"/>
    <n v="722"/>
  </r>
  <r>
    <x v="4"/>
    <x v="0"/>
    <x v="4"/>
    <x v="0"/>
    <n v="404"/>
  </r>
  <r>
    <x v="4"/>
    <x v="0"/>
    <x v="5"/>
    <x v="1"/>
    <n v="869"/>
  </r>
  <r>
    <x v="4"/>
    <x v="0"/>
    <x v="5"/>
    <x v="2"/>
    <n v="139"/>
  </r>
  <r>
    <x v="4"/>
    <x v="0"/>
    <x v="9"/>
    <x v="2"/>
    <n v="1"/>
  </r>
  <r>
    <x v="4"/>
    <x v="0"/>
    <x v="6"/>
    <x v="3"/>
    <n v="44"/>
  </r>
  <r>
    <x v="4"/>
    <x v="0"/>
    <x v="0"/>
    <x v="3"/>
    <n v="3643"/>
  </r>
  <r>
    <x v="4"/>
    <x v="0"/>
    <x v="2"/>
    <x v="3"/>
    <n v="7"/>
  </r>
  <r>
    <x v="4"/>
    <x v="0"/>
    <x v="3"/>
    <x v="3"/>
    <n v="463"/>
  </r>
  <r>
    <x v="4"/>
    <x v="0"/>
    <x v="8"/>
    <x v="3"/>
    <n v="107"/>
  </r>
  <r>
    <x v="4"/>
    <x v="0"/>
    <x v="9"/>
    <x v="4"/>
    <n v="610"/>
  </r>
  <r>
    <x v="4"/>
    <x v="0"/>
    <x v="10"/>
    <x v="6"/>
    <n v="107256"/>
  </r>
  <r>
    <x v="4"/>
    <x v="0"/>
    <x v="11"/>
    <x v="7"/>
    <n v="11"/>
  </r>
  <r>
    <x v="4"/>
    <x v="1"/>
    <x v="0"/>
    <x v="0"/>
    <n v="2342"/>
  </r>
  <r>
    <x v="4"/>
    <x v="1"/>
    <x v="1"/>
    <x v="0"/>
    <n v="144427"/>
  </r>
  <r>
    <x v="4"/>
    <x v="1"/>
    <x v="2"/>
    <x v="0"/>
    <n v="44852"/>
  </r>
  <r>
    <x v="4"/>
    <x v="1"/>
    <x v="3"/>
    <x v="0"/>
    <n v="12645"/>
  </r>
  <r>
    <x v="4"/>
    <x v="1"/>
    <x v="4"/>
    <x v="0"/>
    <n v="522136"/>
  </r>
  <r>
    <x v="4"/>
    <x v="1"/>
    <x v="5"/>
    <x v="1"/>
    <n v="392473"/>
  </r>
  <r>
    <x v="4"/>
    <x v="1"/>
    <x v="5"/>
    <x v="2"/>
    <n v="188171"/>
  </r>
  <r>
    <x v="4"/>
    <x v="1"/>
    <x v="9"/>
    <x v="2"/>
    <n v="103150"/>
  </r>
  <r>
    <x v="4"/>
    <x v="1"/>
    <x v="6"/>
    <x v="3"/>
    <n v="59086"/>
  </r>
  <r>
    <x v="4"/>
    <x v="1"/>
    <x v="0"/>
    <x v="3"/>
    <n v="138918"/>
  </r>
  <r>
    <x v="4"/>
    <x v="1"/>
    <x v="2"/>
    <x v="3"/>
    <n v="26375"/>
  </r>
  <r>
    <x v="4"/>
    <x v="1"/>
    <x v="3"/>
    <x v="3"/>
    <n v="1886"/>
  </r>
  <r>
    <x v="4"/>
    <x v="1"/>
    <x v="8"/>
    <x v="3"/>
    <n v="380"/>
  </r>
  <r>
    <x v="4"/>
    <x v="1"/>
    <x v="15"/>
    <x v="3"/>
    <n v="52"/>
  </r>
  <r>
    <x v="4"/>
    <x v="1"/>
    <x v="9"/>
    <x v="4"/>
    <n v="5498053"/>
  </r>
  <r>
    <x v="4"/>
    <x v="1"/>
    <x v="10"/>
    <x v="6"/>
    <n v="1960087"/>
  </r>
  <r>
    <x v="4"/>
    <x v="1"/>
    <x v="11"/>
    <x v="7"/>
    <n v="73066"/>
  </r>
  <r>
    <x v="4"/>
    <x v="1"/>
    <x v="12"/>
    <x v="7"/>
    <n v="219824"/>
  </r>
  <r>
    <x v="4"/>
    <x v="1"/>
    <x v="18"/>
    <x v="7"/>
    <n v="55"/>
  </r>
  <r>
    <x v="4"/>
    <x v="2"/>
    <x v="1"/>
    <x v="0"/>
    <n v="9235"/>
  </r>
  <r>
    <x v="4"/>
    <x v="2"/>
    <x v="2"/>
    <x v="0"/>
    <n v="333"/>
  </r>
  <r>
    <x v="4"/>
    <x v="2"/>
    <x v="3"/>
    <x v="0"/>
    <n v="16050"/>
  </r>
  <r>
    <x v="4"/>
    <x v="2"/>
    <x v="4"/>
    <x v="0"/>
    <n v="54935"/>
  </r>
  <r>
    <x v="4"/>
    <x v="2"/>
    <x v="5"/>
    <x v="1"/>
    <n v="2972"/>
  </r>
  <r>
    <x v="4"/>
    <x v="2"/>
    <x v="5"/>
    <x v="2"/>
    <n v="524"/>
  </r>
  <r>
    <x v="4"/>
    <x v="2"/>
    <x v="6"/>
    <x v="3"/>
    <n v="165"/>
  </r>
  <r>
    <x v="4"/>
    <x v="2"/>
    <x v="0"/>
    <x v="3"/>
    <n v="16250"/>
  </r>
  <r>
    <x v="4"/>
    <x v="2"/>
    <x v="2"/>
    <x v="3"/>
    <n v="102"/>
  </r>
  <r>
    <x v="4"/>
    <x v="2"/>
    <x v="3"/>
    <x v="3"/>
    <n v="4983"/>
  </r>
  <r>
    <x v="4"/>
    <x v="2"/>
    <x v="8"/>
    <x v="3"/>
    <n v="81"/>
  </r>
  <r>
    <x v="4"/>
    <x v="2"/>
    <x v="9"/>
    <x v="4"/>
    <n v="31"/>
  </r>
  <r>
    <x v="4"/>
    <x v="2"/>
    <x v="10"/>
    <x v="6"/>
    <n v="672507"/>
  </r>
  <r>
    <x v="4"/>
    <x v="2"/>
    <x v="11"/>
    <x v="7"/>
    <n v="27"/>
  </r>
  <r>
    <x v="4"/>
    <x v="2"/>
    <x v="12"/>
    <x v="7"/>
    <n v="55312"/>
  </r>
  <r>
    <x v="4"/>
    <x v="3"/>
    <x v="3"/>
    <x v="0"/>
    <n v="116"/>
  </r>
  <r>
    <x v="4"/>
    <x v="3"/>
    <x v="5"/>
    <x v="1"/>
    <n v="50"/>
  </r>
  <r>
    <x v="4"/>
    <x v="3"/>
    <x v="0"/>
    <x v="3"/>
    <n v="16"/>
  </r>
  <r>
    <x v="4"/>
    <x v="3"/>
    <x v="10"/>
    <x v="6"/>
    <n v="154506"/>
  </r>
  <r>
    <x v="4"/>
    <x v="5"/>
    <x v="1"/>
    <x v="0"/>
    <n v="5945"/>
  </r>
  <r>
    <x v="4"/>
    <x v="5"/>
    <x v="2"/>
    <x v="0"/>
    <n v="562"/>
  </r>
  <r>
    <x v="4"/>
    <x v="5"/>
    <x v="3"/>
    <x v="0"/>
    <n v="36824"/>
  </r>
  <r>
    <x v="4"/>
    <x v="5"/>
    <x v="4"/>
    <x v="0"/>
    <n v="196146"/>
  </r>
  <r>
    <x v="4"/>
    <x v="5"/>
    <x v="5"/>
    <x v="1"/>
    <n v="1063"/>
  </r>
  <r>
    <x v="4"/>
    <x v="5"/>
    <x v="5"/>
    <x v="2"/>
    <n v="116"/>
  </r>
  <r>
    <x v="4"/>
    <x v="5"/>
    <x v="6"/>
    <x v="3"/>
    <n v="1260"/>
  </r>
  <r>
    <x v="4"/>
    <x v="5"/>
    <x v="0"/>
    <x v="3"/>
    <n v="6463"/>
  </r>
  <r>
    <x v="4"/>
    <x v="5"/>
    <x v="3"/>
    <x v="3"/>
    <n v="1737"/>
  </r>
  <r>
    <x v="4"/>
    <x v="5"/>
    <x v="15"/>
    <x v="3"/>
    <n v="1233"/>
  </r>
  <r>
    <x v="4"/>
    <x v="5"/>
    <x v="9"/>
    <x v="4"/>
    <n v="60"/>
  </r>
  <r>
    <x v="4"/>
    <x v="5"/>
    <x v="10"/>
    <x v="6"/>
    <n v="2121700"/>
  </r>
  <r>
    <x v="4"/>
    <x v="5"/>
    <x v="11"/>
    <x v="7"/>
    <n v="1117"/>
  </r>
  <r>
    <x v="4"/>
    <x v="5"/>
    <x v="12"/>
    <x v="7"/>
    <n v="167856"/>
  </r>
  <r>
    <x v="5"/>
    <x v="0"/>
    <x v="0"/>
    <x v="0"/>
    <n v="5"/>
  </r>
  <r>
    <x v="5"/>
    <x v="0"/>
    <x v="1"/>
    <x v="0"/>
    <n v="302"/>
  </r>
  <r>
    <x v="5"/>
    <x v="0"/>
    <x v="2"/>
    <x v="0"/>
    <n v="53"/>
  </r>
  <r>
    <x v="5"/>
    <x v="0"/>
    <x v="3"/>
    <x v="0"/>
    <n v="290"/>
  </r>
  <r>
    <x v="5"/>
    <x v="0"/>
    <x v="4"/>
    <x v="0"/>
    <n v="4979"/>
  </r>
  <r>
    <x v="5"/>
    <x v="0"/>
    <x v="5"/>
    <x v="1"/>
    <n v="404"/>
  </r>
  <r>
    <x v="5"/>
    <x v="0"/>
    <x v="5"/>
    <x v="2"/>
    <n v="49"/>
  </r>
  <r>
    <x v="5"/>
    <x v="0"/>
    <x v="6"/>
    <x v="3"/>
    <n v="95"/>
  </r>
  <r>
    <x v="5"/>
    <x v="0"/>
    <x v="0"/>
    <x v="3"/>
    <n v="1037"/>
  </r>
  <r>
    <x v="5"/>
    <x v="0"/>
    <x v="8"/>
    <x v="3"/>
    <n v="27"/>
  </r>
  <r>
    <x v="5"/>
    <x v="0"/>
    <x v="9"/>
    <x v="4"/>
    <n v="288"/>
  </r>
  <r>
    <x v="5"/>
    <x v="0"/>
    <x v="10"/>
    <x v="6"/>
    <n v="185319"/>
  </r>
  <r>
    <x v="5"/>
    <x v="0"/>
    <x v="11"/>
    <x v="7"/>
    <n v="60"/>
  </r>
  <r>
    <x v="5"/>
    <x v="0"/>
    <x v="12"/>
    <x v="7"/>
    <n v="1170"/>
  </r>
  <r>
    <x v="5"/>
    <x v="1"/>
    <x v="0"/>
    <x v="0"/>
    <n v="2398"/>
  </r>
  <r>
    <x v="5"/>
    <x v="1"/>
    <x v="1"/>
    <x v="0"/>
    <n v="94944"/>
  </r>
  <r>
    <x v="5"/>
    <x v="1"/>
    <x v="2"/>
    <x v="0"/>
    <n v="23705"/>
  </r>
  <r>
    <x v="5"/>
    <x v="1"/>
    <x v="3"/>
    <x v="0"/>
    <n v="7284"/>
  </r>
  <r>
    <x v="5"/>
    <x v="1"/>
    <x v="4"/>
    <x v="0"/>
    <n v="432553"/>
  </r>
  <r>
    <x v="5"/>
    <x v="1"/>
    <x v="5"/>
    <x v="1"/>
    <n v="423495"/>
  </r>
  <r>
    <x v="5"/>
    <x v="1"/>
    <x v="5"/>
    <x v="2"/>
    <n v="92352"/>
  </r>
  <r>
    <x v="5"/>
    <x v="1"/>
    <x v="9"/>
    <x v="2"/>
    <n v="33151"/>
  </r>
  <r>
    <x v="5"/>
    <x v="1"/>
    <x v="6"/>
    <x v="3"/>
    <n v="53811"/>
  </r>
  <r>
    <x v="5"/>
    <x v="1"/>
    <x v="0"/>
    <x v="3"/>
    <n v="156497"/>
  </r>
  <r>
    <x v="5"/>
    <x v="1"/>
    <x v="2"/>
    <x v="3"/>
    <n v="30947"/>
  </r>
  <r>
    <x v="5"/>
    <x v="1"/>
    <x v="3"/>
    <x v="3"/>
    <n v="4213"/>
  </r>
  <r>
    <x v="5"/>
    <x v="1"/>
    <x v="8"/>
    <x v="3"/>
    <n v="116"/>
  </r>
  <r>
    <x v="5"/>
    <x v="1"/>
    <x v="15"/>
    <x v="3"/>
    <n v="48"/>
  </r>
  <r>
    <x v="5"/>
    <x v="1"/>
    <x v="9"/>
    <x v="4"/>
    <n v="4665644"/>
  </r>
  <r>
    <x v="5"/>
    <x v="1"/>
    <x v="5"/>
    <x v="5"/>
    <n v="20998"/>
  </r>
  <r>
    <x v="5"/>
    <x v="1"/>
    <x v="9"/>
    <x v="5"/>
    <n v="98466"/>
  </r>
  <r>
    <x v="5"/>
    <x v="1"/>
    <x v="10"/>
    <x v="6"/>
    <n v="2643629"/>
  </r>
  <r>
    <x v="5"/>
    <x v="1"/>
    <x v="11"/>
    <x v="7"/>
    <n v="53038"/>
  </r>
  <r>
    <x v="5"/>
    <x v="1"/>
    <x v="12"/>
    <x v="7"/>
    <n v="247166"/>
  </r>
  <r>
    <x v="5"/>
    <x v="2"/>
    <x v="1"/>
    <x v="0"/>
    <n v="4622"/>
  </r>
  <r>
    <x v="5"/>
    <x v="2"/>
    <x v="2"/>
    <x v="0"/>
    <n v="686"/>
  </r>
  <r>
    <x v="5"/>
    <x v="2"/>
    <x v="3"/>
    <x v="0"/>
    <n v="11831"/>
  </r>
  <r>
    <x v="5"/>
    <x v="2"/>
    <x v="4"/>
    <x v="0"/>
    <n v="47797"/>
  </r>
  <r>
    <x v="5"/>
    <x v="2"/>
    <x v="5"/>
    <x v="1"/>
    <n v="2965"/>
  </r>
  <r>
    <x v="5"/>
    <x v="2"/>
    <x v="5"/>
    <x v="2"/>
    <n v="107"/>
  </r>
  <r>
    <x v="5"/>
    <x v="2"/>
    <x v="6"/>
    <x v="3"/>
    <n v="287"/>
  </r>
  <r>
    <x v="5"/>
    <x v="2"/>
    <x v="0"/>
    <x v="3"/>
    <n v="16064"/>
  </r>
  <r>
    <x v="5"/>
    <x v="2"/>
    <x v="2"/>
    <x v="3"/>
    <n v="5"/>
  </r>
  <r>
    <x v="5"/>
    <x v="2"/>
    <x v="3"/>
    <x v="3"/>
    <n v="25"/>
  </r>
  <r>
    <x v="5"/>
    <x v="2"/>
    <x v="8"/>
    <x v="3"/>
    <n v="294"/>
  </r>
  <r>
    <x v="5"/>
    <x v="2"/>
    <x v="9"/>
    <x v="4"/>
    <n v="444"/>
  </r>
  <r>
    <x v="5"/>
    <x v="2"/>
    <x v="10"/>
    <x v="6"/>
    <n v="995529"/>
  </r>
  <r>
    <x v="5"/>
    <x v="2"/>
    <x v="11"/>
    <x v="7"/>
    <n v="9"/>
  </r>
  <r>
    <x v="5"/>
    <x v="2"/>
    <x v="12"/>
    <x v="7"/>
    <n v="55750"/>
  </r>
  <r>
    <x v="5"/>
    <x v="2"/>
    <x v="18"/>
    <x v="7"/>
    <n v="6"/>
  </r>
  <r>
    <x v="5"/>
    <x v="3"/>
    <x v="3"/>
    <x v="0"/>
    <n v="199"/>
  </r>
  <r>
    <x v="5"/>
    <x v="3"/>
    <x v="5"/>
    <x v="1"/>
    <n v="150"/>
  </r>
  <r>
    <x v="5"/>
    <x v="3"/>
    <x v="6"/>
    <x v="3"/>
    <n v="110"/>
  </r>
  <r>
    <x v="5"/>
    <x v="3"/>
    <x v="0"/>
    <x v="3"/>
    <n v="39"/>
  </r>
  <r>
    <x v="5"/>
    <x v="3"/>
    <x v="10"/>
    <x v="6"/>
    <n v="192798"/>
  </r>
  <r>
    <x v="5"/>
    <x v="5"/>
    <x v="0"/>
    <x v="0"/>
    <n v="62"/>
  </r>
  <r>
    <x v="5"/>
    <x v="5"/>
    <x v="1"/>
    <x v="0"/>
    <n v="9112"/>
  </r>
  <r>
    <x v="5"/>
    <x v="5"/>
    <x v="2"/>
    <x v="0"/>
    <n v="122"/>
  </r>
  <r>
    <x v="5"/>
    <x v="5"/>
    <x v="3"/>
    <x v="0"/>
    <n v="20506"/>
  </r>
  <r>
    <x v="5"/>
    <x v="5"/>
    <x v="4"/>
    <x v="0"/>
    <n v="249889"/>
  </r>
  <r>
    <x v="5"/>
    <x v="5"/>
    <x v="5"/>
    <x v="1"/>
    <n v="2101"/>
  </r>
  <r>
    <x v="5"/>
    <x v="5"/>
    <x v="5"/>
    <x v="2"/>
    <n v="153"/>
  </r>
  <r>
    <x v="5"/>
    <x v="5"/>
    <x v="9"/>
    <x v="2"/>
    <n v="14"/>
  </r>
  <r>
    <x v="5"/>
    <x v="5"/>
    <x v="6"/>
    <x v="3"/>
    <n v="528"/>
  </r>
  <r>
    <x v="5"/>
    <x v="5"/>
    <x v="0"/>
    <x v="3"/>
    <n v="6006"/>
  </r>
  <r>
    <x v="5"/>
    <x v="5"/>
    <x v="2"/>
    <x v="3"/>
    <n v="32"/>
  </r>
  <r>
    <x v="5"/>
    <x v="5"/>
    <x v="3"/>
    <x v="3"/>
    <n v="11154"/>
  </r>
  <r>
    <x v="5"/>
    <x v="5"/>
    <x v="8"/>
    <x v="3"/>
    <n v="5"/>
  </r>
  <r>
    <x v="5"/>
    <x v="5"/>
    <x v="15"/>
    <x v="3"/>
    <n v="998"/>
  </r>
  <r>
    <x v="5"/>
    <x v="5"/>
    <x v="10"/>
    <x v="6"/>
    <n v="2454986"/>
  </r>
  <r>
    <x v="5"/>
    <x v="5"/>
    <x v="11"/>
    <x v="7"/>
    <n v="591"/>
  </r>
  <r>
    <x v="5"/>
    <x v="5"/>
    <x v="12"/>
    <x v="7"/>
    <n v="179693"/>
  </r>
  <r>
    <x v="5"/>
    <x v="5"/>
    <x v="18"/>
    <x v="7"/>
    <n v="29"/>
  </r>
  <r>
    <x v="6"/>
    <x v="0"/>
    <x v="0"/>
    <x v="0"/>
    <n v="186"/>
  </r>
  <r>
    <x v="6"/>
    <x v="0"/>
    <x v="1"/>
    <x v="0"/>
    <n v="322"/>
  </r>
  <r>
    <x v="6"/>
    <x v="0"/>
    <x v="2"/>
    <x v="0"/>
    <n v="16"/>
  </r>
  <r>
    <x v="6"/>
    <x v="0"/>
    <x v="3"/>
    <x v="0"/>
    <n v="905"/>
  </r>
  <r>
    <x v="6"/>
    <x v="0"/>
    <x v="4"/>
    <x v="0"/>
    <n v="231"/>
  </r>
  <r>
    <x v="6"/>
    <x v="0"/>
    <x v="5"/>
    <x v="1"/>
    <n v="1193"/>
  </r>
  <r>
    <x v="6"/>
    <x v="0"/>
    <x v="5"/>
    <x v="2"/>
    <n v="24"/>
  </r>
  <r>
    <x v="6"/>
    <x v="0"/>
    <x v="9"/>
    <x v="2"/>
    <n v="31"/>
  </r>
  <r>
    <x v="6"/>
    <x v="0"/>
    <x v="6"/>
    <x v="3"/>
    <n v="229"/>
  </r>
  <r>
    <x v="6"/>
    <x v="0"/>
    <x v="0"/>
    <x v="3"/>
    <n v="2221"/>
  </r>
  <r>
    <x v="6"/>
    <x v="0"/>
    <x v="2"/>
    <x v="3"/>
    <n v="7"/>
  </r>
  <r>
    <x v="6"/>
    <x v="0"/>
    <x v="3"/>
    <x v="3"/>
    <n v="9"/>
  </r>
  <r>
    <x v="6"/>
    <x v="0"/>
    <x v="8"/>
    <x v="3"/>
    <n v="36"/>
  </r>
  <r>
    <x v="6"/>
    <x v="0"/>
    <x v="9"/>
    <x v="4"/>
    <n v="566"/>
  </r>
  <r>
    <x v="6"/>
    <x v="0"/>
    <x v="10"/>
    <x v="6"/>
    <n v="262577"/>
  </r>
  <r>
    <x v="6"/>
    <x v="0"/>
    <x v="11"/>
    <x v="7"/>
    <n v="6"/>
  </r>
  <r>
    <x v="6"/>
    <x v="0"/>
    <x v="12"/>
    <x v="7"/>
    <n v="10"/>
  </r>
  <r>
    <x v="6"/>
    <x v="1"/>
    <x v="0"/>
    <x v="0"/>
    <n v="8470"/>
  </r>
  <r>
    <x v="6"/>
    <x v="1"/>
    <x v="1"/>
    <x v="0"/>
    <n v="81335"/>
  </r>
  <r>
    <x v="6"/>
    <x v="1"/>
    <x v="2"/>
    <x v="0"/>
    <n v="21669"/>
  </r>
  <r>
    <x v="6"/>
    <x v="1"/>
    <x v="3"/>
    <x v="0"/>
    <n v="7003"/>
  </r>
  <r>
    <x v="6"/>
    <x v="1"/>
    <x v="4"/>
    <x v="0"/>
    <n v="388707"/>
  </r>
  <r>
    <x v="6"/>
    <x v="1"/>
    <x v="5"/>
    <x v="1"/>
    <n v="548709"/>
  </r>
  <r>
    <x v="6"/>
    <x v="1"/>
    <x v="5"/>
    <x v="2"/>
    <n v="219348"/>
  </r>
  <r>
    <x v="6"/>
    <x v="1"/>
    <x v="9"/>
    <x v="2"/>
    <n v="1634"/>
  </r>
  <r>
    <x v="6"/>
    <x v="1"/>
    <x v="6"/>
    <x v="3"/>
    <n v="47798"/>
  </r>
  <r>
    <x v="6"/>
    <x v="1"/>
    <x v="0"/>
    <x v="3"/>
    <n v="240275"/>
  </r>
  <r>
    <x v="6"/>
    <x v="1"/>
    <x v="2"/>
    <x v="3"/>
    <n v="18122"/>
  </r>
  <r>
    <x v="6"/>
    <x v="1"/>
    <x v="3"/>
    <x v="3"/>
    <n v="3103"/>
  </r>
  <r>
    <x v="6"/>
    <x v="1"/>
    <x v="8"/>
    <x v="3"/>
    <n v="140"/>
  </r>
  <r>
    <x v="6"/>
    <x v="1"/>
    <x v="15"/>
    <x v="3"/>
    <n v="331"/>
  </r>
  <r>
    <x v="6"/>
    <x v="1"/>
    <x v="9"/>
    <x v="4"/>
    <n v="4483778"/>
  </r>
  <r>
    <x v="6"/>
    <x v="1"/>
    <x v="5"/>
    <x v="5"/>
    <n v="135087"/>
  </r>
  <r>
    <x v="6"/>
    <x v="1"/>
    <x v="9"/>
    <x v="5"/>
    <n v="11441"/>
  </r>
  <r>
    <x v="6"/>
    <x v="1"/>
    <x v="10"/>
    <x v="6"/>
    <n v="2183822"/>
  </r>
  <r>
    <x v="6"/>
    <x v="1"/>
    <x v="11"/>
    <x v="7"/>
    <n v="47880"/>
  </r>
  <r>
    <x v="6"/>
    <x v="1"/>
    <x v="12"/>
    <x v="7"/>
    <n v="148370"/>
  </r>
  <r>
    <x v="6"/>
    <x v="1"/>
    <x v="18"/>
    <x v="7"/>
    <n v="22"/>
  </r>
  <r>
    <x v="6"/>
    <x v="2"/>
    <x v="0"/>
    <x v="0"/>
    <n v="34"/>
  </r>
  <r>
    <x v="6"/>
    <x v="2"/>
    <x v="1"/>
    <x v="0"/>
    <n v="5243"/>
  </r>
  <r>
    <x v="6"/>
    <x v="2"/>
    <x v="2"/>
    <x v="0"/>
    <n v="823"/>
  </r>
  <r>
    <x v="6"/>
    <x v="2"/>
    <x v="3"/>
    <x v="0"/>
    <n v="11237"/>
  </r>
  <r>
    <x v="6"/>
    <x v="2"/>
    <x v="4"/>
    <x v="0"/>
    <n v="43294"/>
  </r>
  <r>
    <x v="6"/>
    <x v="2"/>
    <x v="5"/>
    <x v="1"/>
    <n v="4013"/>
  </r>
  <r>
    <x v="6"/>
    <x v="2"/>
    <x v="5"/>
    <x v="2"/>
    <n v="706"/>
  </r>
  <r>
    <x v="6"/>
    <x v="2"/>
    <x v="6"/>
    <x v="3"/>
    <n v="336"/>
  </r>
  <r>
    <x v="6"/>
    <x v="2"/>
    <x v="0"/>
    <x v="3"/>
    <n v="26063"/>
  </r>
  <r>
    <x v="6"/>
    <x v="2"/>
    <x v="8"/>
    <x v="3"/>
    <n v="479"/>
  </r>
  <r>
    <x v="6"/>
    <x v="2"/>
    <x v="9"/>
    <x v="4"/>
    <n v="122"/>
  </r>
  <r>
    <x v="6"/>
    <x v="2"/>
    <x v="10"/>
    <x v="6"/>
    <n v="974494"/>
  </r>
  <r>
    <x v="6"/>
    <x v="2"/>
    <x v="11"/>
    <x v="7"/>
    <n v="3"/>
  </r>
  <r>
    <x v="6"/>
    <x v="2"/>
    <x v="12"/>
    <x v="7"/>
    <n v="49108"/>
  </r>
  <r>
    <x v="6"/>
    <x v="2"/>
    <x v="18"/>
    <x v="7"/>
    <n v="40"/>
  </r>
  <r>
    <x v="6"/>
    <x v="3"/>
    <x v="3"/>
    <x v="0"/>
    <n v="25"/>
  </r>
  <r>
    <x v="6"/>
    <x v="3"/>
    <x v="5"/>
    <x v="1"/>
    <n v="21"/>
  </r>
  <r>
    <x v="6"/>
    <x v="3"/>
    <x v="0"/>
    <x v="3"/>
    <n v="6"/>
  </r>
  <r>
    <x v="6"/>
    <x v="3"/>
    <x v="10"/>
    <x v="6"/>
    <n v="174569"/>
  </r>
  <r>
    <x v="6"/>
    <x v="5"/>
    <x v="0"/>
    <x v="0"/>
    <n v="10"/>
  </r>
  <r>
    <x v="6"/>
    <x v="5"/>
    <x v="1"/>
    <x v="0"/>
    <n v="7930"/>
  </r>
  <r>
    <x v="6"/>
    <x v="5"/>
    <x v="2"/>
    <x v="0"/>
    <n v="191"/>
  </r>
  <r>
    <x v="6"/>
    <x v="5"/>
    <x v="3"/>
    <x v="0"/>
    <n v="12292"/>
  </r>
  <r>
    <x v="6"/>
    <x v="5"/>
    <x v="4"/>
    <x v="0"/>
    <n v="277117"/>
  </r>
  <r>
    <x v="6"/>
    <x v="5"/>
    <x v="5"/>
    <x v="1"/>
    <n v="1501"/>
  </r>
  <r>
    <x v="6"/>
    <x v="5"/>
    <x v="5"/>
    <x v="2"/>
    <n v="10"/>
  </r>
  <r>
    <x v="6"/>
    <x v="5"/>
    <x v="6"/>
    <x v="3"/>
    <n v="425"/>
  </r>
  <r>
    <x v="6"/>
    <x v="5"/>
    <x v="0"/>
    <x v="3"/>
    <n v="7722"/>
  </r>
  <r>
    <x v="6"/>
    <x v="5"/>
    <x v="2"/>
    <x v="3"/>
    <n v="323"/>
  </r>
  <r>
    <x v="6"/>
    <x v="5"/>
    <x v="3"/>
    <x v="3"/>
    <n v="10061"/>
  </r>
  <r>
    <x v="6"/>
    <x v="5"/>
    <x v="8"/>
    <x v="3"/>
    <n v="54"/>
  </r>
  <r>
    <x v="6"/>
    <x v="5"/>
    <x v="15"/>
    <x v="3"/>
    <n v="423"/>
  </r>
  <r>
    <x v="6"/>
    <x v="5"/>
    <x v="9"/>
    <x v="4"/>
    <n v="10"/>
  </r>
  <r>
    <x v="6"/>
    <x v="5"/>
    <x v="5"/>
    <x v="5"/>
    <n v="384"/>
  </r>
  <r>
    <x v="6"/>
    <x v="5"/>
    <x v="10"/>
    <x v="6"/>
    <n v="2462036"/>
  </r>
  <r>
    <x v="6"/>
    <x v="5"/>
    <x v="11"/>
    <x v="7"/>
    <n v="777"/>
  </r>
  <r>
    <x v="6"/>
    <x v="5"/>
    <x v="12"/>
    <x v="7"/>
    <n v="182637"/>
  </r>
  <r>
    <x v="6"/>
    <x v="5"/>
    <x v="18"/>
    <x v="7"/>
    <n v="150"/>
  </r>
  <r>
    <x v="7"/>
    <x v="0"/>
    <x v="0"/>
    <x v="0"/>
    <n v="9"/>
  </r>
  <r>
    <x v="7"/>
    <x v="0"/>
    <x v="1"/>
    <x v="0"/>
    <n v="139"/>
  </r>
  <r>
    <x v="7"/>
    <x v="0"/>
    <x v="2"/>
    <x v="0"/>
    <n v="3"/>
  </r>
  <r>
    <x v="7"/>
    <x v="0"/>
    <x v="3"/>
    <x v="0"/>
    <n v="545"/>
  </r>
  <r>
    <x v="7"/>
    <x v="0"/>
    <x v="4"/>
    <x v="0"/>
    <n v="73"/>
  </r>
  <r>
    <x v="7"/>
    <x v="0"/>
    <x v="5"/>
    <x v="1"/>
    <n v="771"/>
  </r>
  <r>
    <x v="7"/>
    <x v="0"/>
    <x v="6"/>
    <x v="3"/>
    <n v="113"/>
  </r>
  <r>
    <x v="7"/>
    <x v="0"/>
    <x v="0"/>
    <x v="3"/>
    <n v="895"/>
  </r>
  <r>
    <x v="7"/>
    <x v="0"/>
    <x v="8"/>
    <x v="3"/>
    <n v="5"/>
  </r>
  <r>
    <x v="7"/>
    <x v="0"/>
    <x v="9"/>
    <x v="4"/>
    <n v="391"/>
  </r>
  <r>
    <x v="7"/>
    <x v="0"/>
    <x v="5"/>
    <x v="5"/>
    <n v="109"/>
  </r>
  <r>
    <x v="7"/>
    <x v="0"/>
    <x v="10"/>
    <x v="6"/>
    <n v="392473"/>
  </r>
  <r>
    <x v="7"/>
    <x v="0"/>
    <x v="11"/>
    <x v="7"/>
    <n v="13"/>
  </r>
  <r>
    <x v="7"/>
    <x v="1"/>
    <x v="0"/>
    <x v="0"/>
    <n v="1973"/>
  </r>
  <r>
    <x v="7"/>
    <x v="1"/>
    <x v="1"/>
    <x v="0"/>
    <n v="69570"/>
  </r>
  <r>
    <x v="7"/>
    <x v="1"/>
    <x v="2"/>
    <x v="0"/>
    <n v="15098"/>
  </r>
  <r>
    <x v="7"/>
    <x v="1"/>
    <x v="3"/>
    <x v="0"/>
    <n v="4969"/>
  </r>
  <r>
    <x v="7"/>
    <x v="1"/>
    <x v="4"/>
    <x v="0"/>
    <n v="410243"/>
  </r>
  <r>
    <x v="7"/>
    <x v="1"/>
    <x v="5"/>
    <x v="1"/>
    <n v="320308"/>
  </r>
  <r>
    <x v="7"/>
    <x v="1"/>
    <x v="5"/>
    <x v="2"/>
    <n v="115963"/>
  </r>
  <r>
    <x v="7"/>
    <x v="1"/>
    <x v="9"/>
    <x v="2"/>
    <n v="2198"/>
  </r>
  <r>
    <x v="7"/>
    <x v="1"/>
    <x v="6"/>
    <x v="3"/>
    <n v="36668"/>
  </r>
  <r>
    <x v="7"/>
    <x v="1"/>
    <x v="0"/>
    <x v="3"/>
    <n v="132309"/>
  </r>
  <r>
    <x v="7"/>
    <x v="1"/>
    <x v="2"/>
    <x v="3"/>
    <n v="34566"/>
  </r>
  <r>
    <x v="7"/>
    <x v="1"/>
    <x v="3"/>
    <x v="3"/>
    <n v="3320"/>
  </r>
  <r>
    <x v="7"/>
    <x v="1"/>
    <x v="8"/>
    <x v="3"/>
    <n v="46"/>
  </r>
  <r>
    <x v="7"/>
    <x v="1"/>
    <x v="15"/>
    <x v="3"/>
    <n v="14"/>
  </r>
  <r>
    <x v="7"/>
    <x v="1"/>
    <x v="9"/>
    <x v="4"/>
    <n v="3319499"/>
  </r>
  <r>
    <x v="7"/>
    <x v="1"/>
    <x v="5"/>
    <x v="5"/>
    <n v="51028"/>
  </r>
  <r>
    <x v="7"/>
    <x v="1"/>
    <x v="9"/>
    <x v="5"/>
    <n v="6145"/>
  </r>
  <r>
    <x v="7"/>
    <x v="1"/>
    <x v="10"/>
    <x v="6"/>
    <n v="2373834"/>
  </r>
  <r>
    <x v="7"/>
    <x v="1"/>
    <x v="11"/>
    <x v="7"/>
    <n v="61403"/>
  </r>
  <r>
    <x v="7"/>
    <x v="1"/>
    <x v="12"/>
    <x v="7"/>
    <n v="167003"/>
  </r>
  <r>
    <x v="7"/>
    <x v="2"/>
    <x v="0"/>
    <x v="0"/>
    <n v="79"/>
  </r>
  <r>
    <x v="7"/>
    <x v="2"/>
    <x v="1"/>
    <x v="0"/>
    <n v="10912"/>
  </r>
  <r>
    <x v="7"/>
    <x v="2"/>
    <x v="2"/>
    <x v="0"/>
    <n v="1031"/>
  </r>
  <r>
    <x v="7"/>
    <x v="2"/>
    <x v="3"/>
    <x v="0"/>
    <n v="9187"/>
  </r>
  <r>
    <x v="7"/>
    <x v="2"/>
    <x v="4"/>
    <x v="0"/>
    <n v="75900"/>
  </r>
  <r>
    <x v="7"/>
    <x v="2"/>
    <x v="5"/>
    <x v="1"/>
    <n v="1817"/>
  </r>
  <r>
    <x v="7"/>
    <x v="2"/>
    <x v="5"/>
    <x v="2"/>
    <n v="300"/>
  </r>
  <r>
    <x v="7"/>
    <x v="2"/>
    <x v="6"/>
    <x v="3"/>
    <n v="19"/>
  </r>
  <r>
    <x v="7"/>
    <x v="2"/>
    <x v="0"/>
    <x v="3"/>
    <n v="18571"/>
  </r>
  <r>
    <x v="7"/>
    <x v="2"/>
    <x v="2"/>
    <x v="3"/>
    <n v="46"/>
  </r>
  <r>
    <x v="7"/>
    <x v="2"/>
    <x v="3"/>
    <x v="3"/>
    <n v="786"/>
  </r>
  <r>
    <x v="7"/>
    <x v="2"/>
    <x v="8"/>
    <x v="3"/>
    <n v="97"/>
  </r>
  <r>
    <x v="7"/>
    <x v="2"/>
    <x v="10"/>
    <x v="6"/>
    <n v="1096726"/>
  </r>
  <r>
    <x v="7"/>
    <x v="2"/>
    <x v="11"/>
    <x v="7"/>
    <n v="105"/>
  </r>
  <r>
    <x v="7"/>
    <x v="2"/>
    <x v="12"/>
    <x v="7"/>
    <n v="65146"/>
  </r>
  <r>
    <x v="7"/>
    <x v="2"/>
    <x v="18"/>
    <x v="7"/>
    <n v="7"/>
  </r>
  <r>
    <x v="7"/>
    <x v="3"/>
    <x v="3"/>
    <x v="0"/>
    <n v="112"/>
  </r>
  <r>
    <x v="7"/>
    <x v="3"/>
    <x v="5"/>
    <x v="1"/>
    <n v="89"/>
  </r>
  <r>
    <x v="7"/>
    <x v="3"/>
    <x v="0"/>
    <x v="3"/>
    <n v="80"/>
  </r>
  <r>
    <x v="7"/>
    <x v="3"/>
    <x v="10"/>
    <x v="6"/>
    <n v="182849"/>
  </r>
  <r>
    <x v="7"/>
    <x v="5"/>
    <x v="0"/>
    <x v="0"/>
    <n v="64"/>
  </r>
  <r>
    <x v="7"/>
    <x v="5"/>
    <x v="1"/>
    <x v="0"/>
    <n v="6966"/>
  </r>
  <r>
    <x v="7"/>
    <x v="5"/>
    <x v="2"/>
    <x v="0"/>
    <n v="317"/>
  </r>
  <r>
    <x v="7"/>
    <x v="5"/>
    <x v="3"/>
    <x v="0"/>
    <n v="22999"/>
  </r>
  <r>
    <x v="7"/>
    <x v="5"/>
    <x v="4"/>
    <x v="0"/>
    <n v="191710"/>
  </r>
  <r>
    <x v="7"/>
    <x v="5"/>
    <x v="5"/>
    <x v="1"/>
    <n v="1710"/>
  </r>
  <r>
    <x v="7"/>
    <x v="5"/>
    <x v="6"/>
    <x v="3"/>
    <n v="232"/>
  </r>
  <r>
    <x v="7"/>
    <x v="5"/>
    <x v="0"/>
    <x v="3"/>
    <n v="8455"/>
  </r>
  <r>
    <x v="7"/>
    <x v="5"/>
    <x v="3"/>
    <x v="3"/>
    <n v="2444"/>
  </r>
  <r>
    <x v="7"/>
    <x v="5"/>
    <x v="8"/>
    <x v="3"/>
    <n v="4"/>
  </r>
  <r>
    <x v="7"/>
    <x v="5"/>
    <x v="15"/>
    <x v="3"/>
    <n v="376"/>
  </r>
  <r>
    <x v="7"/>
    <x v="5"/>
    <x v="9"/>
    <x v="4"/>
    <n v="38"/>
  </r>
  <r>
    <x v="7"/>
    <x v="5"/>
    <x v="10"/>
    <x v="6"/>
    <n v="2241201"/>
  </r>
  <r>
    <x v="7"/>
    <x v="5"/>
    <x v="11"/>
    <x v="7"/>
    <n v="287"/>
  </r>
  <r>
    <x v="7"/>
    <x v="5"/>
    <x v="12"/>
    <x v="7"/>
    <n v="190905"/>
  </r>
  <r>
    <x v="7"/>
    <x v="5"/>
    <x v="18"/>
    <x v="7"/>
    <n v="26"/>
  </r>
  <r>
    <x v="8"/>
    <x v="0"/>
    <x v="0"/>
    <x v="0"/>
    <n v="14"/>
  </r>
  <r>
    <x v="8"/>
    <x v="0"/>
    <x v="1"/>
    <x v="0"/>
    <n v="248"/>
  </r>
  <r>
    <x v="8"/>
    <x v="0"/>
    <x v="2"/>
    <x v="0"/>
    <n v="1"/>
  </r>
  <r>
    <x v="8"/>
    <x v="0"/>
    <x v="3"/>
    <x v="0"/>
    <n v="300"/>
  </r>
  <r>
    <x v="8"/>
    <x v="0"/>
    <x v="4"/>
    <x v="0"/>
    <n v="121"/>
  </r>
  <r>
    <x v="8"/>
    <x v="0"/>
    <x v="5"/>
    <x v="1"/>
    <n v="1165"/>
  </r>
  <r>
    <x v="8"/>
    <x v="0"/>
    <x v="5"/>
    <x v="2"/>
    <n v="666"/>
  </r>
  <r>
    <x v="8"/>
    <x v="0"/>
    <x v="6"/>
    <x v="3"/>
    <n v="587"/>
  </r>
  <r>
    <x v="8"/>
    <x v="0"/>
    <x v="0"/>
    <x v="3"/>
    <n v="1624"/>
  </r>
  <r>
    <x v="8"/>
    <x v="0"/>
    <x v="8"/>
    <x v="3"/>
    <n v="17"/>
  </r>
  <r>
    <x v="8"/>
    <x v="0"/>
    <x v="9"/>
    <x v="4"/>
    <n v="417"/>
  </r>
  <r>
    <x v="8"/>
    <x v="0"/>
    <x v="10"/>
    <x v="6"/>
    <n v="304400"/>
  </r>
  <r>
    <x v="8"/>
    <x v="0"/>
    <x v="11"/>
    <x v="7"/>
    <n v="63"/>
  </r>
  <r>
    <x v="8"/>
    <x v="1"/>
    <x v="0"/>
    <x v="0"/>
    <n v="686"/>
  </r>
  <r>
    <x v="8"/>
    <x v="1"/>
    <x v="1"/>
    <x v="0"/>
    <n v="76419"/>
  </r>
  <r>
    <x v="8"/>
    <x v="1"/>
    <x v="2"/>
    <x v="0"/>
    <n v="20419"/>
  </r>
  <r>
    <x v="8"/>
    <x v="1"/>
    <x v="3"/>
    <x v="0"/>
    <n v="6438"/>
  </r>
  <r>
    <x v="8"/>
    <x v="1"/>
    <x v="4"/>
    <x v="0"/>
    <n v="455614"/>
  </r>
  <r>
    <x v="8"/>
    <x v="1"/>
    <x v="5"/>
    <x v="1"/>
    <n v="332152"/>
  </r>
  <r>
    <x v="8"/>
    <x v="1"/>
    <x v="5"/>
    <x v="2"/>
    <n v="113986"/>
  </r>
  <r>
    <x v="8"/>
    <x v="1"/>
    <x v="9"/>
    <x v="2"/>
    <n v="344"/>
  </r>
  <r>
    <x v="8"/>
    <x v="1"/>
    <x v="6"/>
    <x v="3"/>
    <n v="33638"/>
  </r>
  <r>
    <x v="8"/>
    <x v="1"/>
    <x v="0"/>
    <x v="3"/>
    <n v="123469"/>
  </r>
  <r>
    <x v="8"/>
    <x v="1"/>
    <x v="2"/>
    <x v="3"/>
    <n v="39292"/>
  </r>
  <r>
    <x v="8"/>
    <x v="1"/>
    <x v="3"/>
    <x v="3"/>
    <n v="3163"/>
  </r>
  <r>
    <x v="8"/>
    <x v="1"/>
    <x v="8"/>
    <x v="3"/>
    <n v="50"/>
  </r>
  <r>
    <x v="8"/>
    <x v="1"/>
    <x v="15"/>
    <x v="3"/>
    <n v="81"/>
  </r>
  <r>
    <x v="8"/>
    <x v="1"/>
    <x v="9"/>
    <x v="4"/>
    <n v="2360840"/>
  </r>
  <r>
    <x v="8"/>
    <x v="1"/>
    <x v="5"/>
    <x v="5"/>
    <n v="41364"/>
  </r>
  <r>
    <x v="8"/>
    <x v="1"/>
    <x v="9"/>
    <x v="5"/>
    <n v="1656"/>
  </r>
  <r>
    <x v="8"/>
    <x v="1"/>
    <x v="10"/>
    <x v="6"/>
    <n v="2413502"/>
  </r>
  <r>
    <x v="8"/>
    <x v="1"/>
    <x v="11"/>
    <x v="7"/>
    <n v="66551"/>
  </r>
  <r>
    <x v="8"/>
    <x v="1"/>
    <x v="12"/>
    <x v="7"/>
    <n v="136285"/>
  </r>
  <r>
    <x v="8"/>
    <x v="1"/>
    <x v="18"/>
    <x v="7"/>
    <n v="1056"/>
  </r>
  <r>
    <x v="8"/>
    <x v="2"/>
    <x v="0"/>
    <x v="0"/>
    <n v="604"/>
  </r>
  <r>
    <x v="8"/>
    <x v="2"/>
    <x v="1"/>
    <x v="0"/>
    <n v="9463"/>
  </r>
  <r>
    <x v="8"/>
    <x v="2"/>
    <x v="2"/>
    <x v="0"/>
    <n v="772"/>
  </r>
  <r>
    <x v="8"/>
    <x v="2"/>
    <x v="3"/>
    <x v="0"/>
    <n v="8624"/>
  </r>
  <r>
    <x v="8"/>
    <x v="2"/>
    <x v="4"/>
    <x v="0"/>
    <n v="99100"/>
  </r>
  <r>
    <x v="8"/>
    <x v="2"/>
    <x v="5"/>
    <x v="1"/>
    <n v="2824"/>
  </r>
  <r>
    <x v="8"/>
    <x v="2"/>
    <x v="5"/>
    <x v="2"/>
    <n v="237"/>
  </r>
  <r>
    <x v="8"/>
    <x v="2"/>
    <x v="6"/>
    <x v="3"/>
    <n v="223"/>
  </r>
  <r>
    <x v="8"/>
    <x v="2"/>
    <x v="0"/>
    <x v="3"/>
    <n v="13880"/>
  </r>
  <r>
    <x v="8"/>
    <x v="2"/>
    <x v="8"/>
    <x v="3"/>
    <n v="373"/>
  </r>
  <r>
    <x v="8"/>
    <x v="2"/>
    <x v="9"/>
    <x v="4"/>
    <n v="23"/>
  </r>
  <r>
    <x v="8"/>
    <x v="2"/>
    <x v="10"/>
    <x v="6"/>
    <n v="1200231"/>
  </r>
  <r>
    <x v="8"/>
    <x v="2"/>
    <x v="11"/>
    <x v="7"/>
    <n v="230"/>
  </r>
  <r>
    <x v="8"/>
    <x v="2"/>
    <x v="12"/>
    <x v="7"/>
    <n v="93934"/>
  </r>
  <r>
    <x v="8"/>
    <x v="2"/>
    <x v="18"/>
    <x v="7"/>
    <n v="8"/>
  </r>
  <r>
    <x v="8"/>
    <x v="3"/>
    <x v="3"/>
    <x v="0"/>
    <n v="64"/>
  </r>
  <r>
    <x v="8"/>
    <x v="3"/>
    <x v="5"/>
    <x v="1"/>
    <n v="12"/>
  </r>
  <r>
    <x v="8"/>
    <x v="3"/>
    <x v="0"/>
    <x v="3"/>
    <n v="80"/>
  </r>
  <r>
    <x v="8"/>
    <x v="3"/>
    <x v="10"/>
    <x v="6"/>
    <n v="175442"/>
  </r>
  <r>
    <x v="8"/>
    <x v="5"/>
    <x v="1"/>
    <x v="0"/>
    <n v="3286"/>
  </r>
  <r>
    <x v="8"/>
    <x v="5"/>
    <x v="2"/>
    <x v="0"/>
    <n v="134"/>
  </r>
  <r>
    <x v="8"/>
    <x v="5"/>
    <x v="3"/>
    <x v="0"/>
    <n v="12670"/>
  </r>
  <r>
    <x v="8"/>
    <x v="5"/>
    <x v="4"/>
    <x v="0"/>
    <n v="122475"/>
  </r>
  <r>
    <x v="8"/>
    <x v="5"/>
    <x v="5"/>
    <x v="1"/>
    <n v="433"/>
  </r>
  <r>
    <x v="8"/>
    <x v="5"/>
    <x v="5"/>
    <x v="2"/>
    <n v="95"/>
  </r>
  <r>
    <x v="8"/>
    <x v="5"/>
    <x v="6"/>
    <x v="3"/>
    <n v="358"/>
  </r>
  <r>
    <x v="8"/>
    <x v="5"/>
    <x v="0"/>
    <x v="3"/>
    <n v="2430"/>
  </r>
  <r>
    <x v="8"/>
    <x v="5"/>
    <x v="3"/>
    <x v="3"/>
    <n v="4717"/>
  </r>
  <r>
    <x v="8"/>
    <x v="5"/>
    <x v="15"/>
    <x v="3"/>
    <n v="179"/>
  </r>
  <r>
    <x v="8"/>
    <x v="5"/>
    <x v="10"/>
    <x v="6"/>
    <n v="2191719"/>
  </r>
  <r>
    <x v="8"/>
    <x v="5"/>
    <x v="11"/>
    <x v="7"/>
    <n v="92"/>
  </r>
  <r>
    <x v="8"/>
    <x v="5"/>
    <x v="12"/>
    <x v="7"/>
    <n v="87914"/>
  </r>
  <r>
    <x v="8"/>
    <x v="5"/>
    <x v="18"/>
    <x v="7"/>
    <n v="5"/>
  </r>
  <r>
    <x v="9"/>
    <x v="0"/>
    <x v="0"/>
    <x v="0"/>
    <n v="20"/>
  </r>
  <r>
    <x v="9"/>
    <x v="0"/>
    <x v="1"/>
    <x v="0"/>
    <n v="71"/>
  </r>
  <r>
    <x v="9"/>
    <x v="0"/>
    <x v="3"/>
    <x v="0"/>
    <n v="54"/>
  </r>
  <r>
    <x v="9"/>
    <x v="0"/>
    <x v="4"/>
    <x v="0"/>
    <n v="179"/>
  </r>
  <r>
    <x v="9"/>
    <x v="0"/>
    <x v="5"/>
    <x v="1"/>
    <n v="539"/>
  </r>
  <r>
    <x v="9"/>
    <x v="0"/>
    <x v="6"/>
    <x v="3"/>
    <n v="267"/>
  </r>
  <r>
    <x v="9"/>
    <x v="0"/>
    <x v="0"/>
    <x v="3"/>
    <n v="1785"/>
  </r>
  <r>
    <x v="9"/>
    <x v="0"/>
    <x v="15"/>
    <x v="3"/>
    <n v="10"/>
  </r>
  <r>
    <x v="9"/>
    <x v="0"/>
    <x v="9"/>
    <x v="4"/>
    <n v="417"/>
  </r>
  <r>
    <x v="9"/>
    <x v="0"/>
    <x v="5"/>
    <x v="5"/>
    <n v="42"/>
  </r>
  <r>
    <x v="9"/>
    <x v="0"/>
    <x v="10"/>
    <x v="6"/>
    <n v="345172"/>
  </r>
  <r>
    <x v="9"/>
    <x v="0"/>
    <x v="12"/>
    <x v="7"/>
    <n v="10"/>
  </r>
  <r>
    <x v="9"/>
    <x v="1"/>
    <x v="0"/>
    <x v="0"/>
    <n v="775"/>
  </r>
  <r>
    <x v="9"/>
    <x v="1"/>
    <x v="1"/>
    <x v="0"/>
    <n v="78308"/>
  </r>
  <r>
    <x v="9"/>
    <x v="1"/>
    <x v="2"/>
    <x v="0"/>
    <n v="29659"/>
  </r>
  <r>
    <x v="9"/>
    <x v="1"/>
    <x v="3"/>
    <x v="0"/>
    <n v="5415"/>
  </r>
  <r>
    <x v="9"/>
    <x v="1"/>
    <x v="4"/>
    <x v="0"/>
    <n v="529247"/>
  </r>
  <r>
    <x v="9"/>
    <x v="1"/>
    <x v="5"/>
    <x v="1"/>
    <n v="417060"/>
  </r>
  <r>
    <x v="9"/>
    <x v="1"/>
    <x v="5"/>
    <x v="2"/>
    <n v="39266"/>
  </r>
  <r>
    <x v="9"/>
    <x v="1"/>
    <x v="9"/>
    <x v="2"/>
    <n v="9209"/>
  </r>
  <r>
    <x v="9"/>
    <x v="1"/>
    <x v="6"/>
    <x v="3"/>
    <n v="24962"/>
  </r>
  <r>
    <x v="9"/>
    <x v="1"/>
    <x v="0"/>
    <x v="3"/>
    <n v="92583"/>
  </r>
  <r>
    <x v="9"/>
    <x v="1"/>
    <x v="2"/>
    <x v="3"/>
    <n v="36359"/>
  </r>
  <r>
    <x v="9"/>
    <x v="1"/>
    <x v="3"/>
    <x v="3"/>
    <n v="2040"/>
  </r>
  <r>
    <x v="9"/>
    <x v="1"/>
    <x v="8"/>
    <x v="3"/>
    <n v="138"/>
  </r>
  <r>
    <x v="9"/>
    <x v="1"/>
    <x v="15"/>
    <x v="3"/>
    <n v="11"/>
  </r>
  <r>
    <x v="9"/>
    <x v="1"/>
    <x v="9"/>
    <x v="4"/>
    <n v="1983769"/>
  </r>
  <r>
    <x v="9"/>
    <x v="1"/>
    <x v="5"/>
    <x v="5"/>
    <n v="71283"/>
  </r>
  <r>
    <x v="9"/>
    <x v="1"/>
    <x v="9"/>
    <x v="5"/>
    <n v="43610"/>
  </r>
  <r>
    <x v="9"/>
    <x v="1"/>
    <x v="10"/>
    <x v="6"/>
    <n v="2787677"/>
  </r>
  <r>
    <x v="9"/>
    <x v="1"/>
    <x v="11"/>
    <x v="7"/>
    <n v="126913"/>
  </r>
  <r>
    <x v="9"/>
    <x v="1"/>
    <x v="12"/>
    <x v="7"/>
    <n v="131900"/>
  </r>
  <r>
    <x v="9"/>
    <x v="1"/>
    <x v="18"/>
    <x v="7"/>
    <n v="13"/>
  </r>
  <r>
    <x v="9"/>
    <x v="2"/>
    <x v="0"/>
    <x v="0"/>
    <n v="59"/>
  </r>
  <r>
    <x v="9"/>
    <x v="2"/>
    <x v="1"/>
    <x v="0"/>
    <n v="8317"/>
  </r>
  <r>
    <x v="9"/>
    <x v="2"/>
    <x v="2"/>
    <x v="0"/>
    <n v="728"/>
  </r>
  <r>
    <x v="9"/>
    <x v="2"/>
    <x v="3"/>
    <x v="0"/>
    <n v="8874"/>
  </r>
  <r>
    <x v="9"/>
    <x v="2"/>
    <x v="4"/>
    <x v="0"/>
    <n v="112992"/>
  </r>
  <r>
    <x v="9"/>
    <x v="2"/>
    <x v="5"/>
    <x v="1"/>
    <n v="2866"/>
  </r>
  <r>
    <x v="9"/>
    <x v="2"/>
    <x v="6"/>
    <x v="3"/>
    <n v="287"/>
  </r>
  <r>
    <x v="9"/>
    <x v="2"/>
    <x v="0"/>
    <x v="3"/>
    <n v="14604"/>
  </r>
  <r>
    <x v="9"/>
    <x v="2"/>
    <x v="3"/>
    <x v="3"/>
    <n v="13"/>
  </r>
  <r>
    <x v="9"/>
    <x v="2"/>
    <x v="8"/>
    <x v="3"/>
    <n v="239"/>
  </r>
  <r>
    <x v="9"/>
    <x v="2"/>
    <x v="15"/>
    <x v="3"/>
    <n v="119"/>
  </r>
  <r>
    <x v="9"/>
    <x v="2"/>
    <x v="9"/>
    <x v="4"/>
    <n v="41"/>
  </r>
  <r>
    <x v="9"/>
    <x v="2"/>
    <x v="10"/>
    <x v="6"/>
    <n v="1175900"/>
  </r>
  <r>
    <x v="9"/>
    <x v="2"/>
    <x v="11"/>
    <x v="7"/>
    <n v="160"/>
  </r>
  <r>
    <x v="9"/>
    <x v="2"/>
    <x v="12"/>
    <x v="7"/>
    <n v="60742"/>
  </r>
  <r>
    <x v="9"/>
    <x v="2"/>
    <x v="18"/>
    <x v="7"/>
    <n v="53"/>
  </r>
  <r>
    <x v="9"/>
    <x v="3"/>
    <x v="1"/>
    <x v="0"/>
    <n v="5"/>
  </r>
  <r>
    <x v="9"/>
    <x v="3"/>
    <x v="5"/>
    <x v="1"/>
    <n v="27"/>
  </r>
  <r>
    <x v="9"/>
    <x v="3"/>
    <x v="6"/>
    <x v="3"/>
    <n v="14"/>
  </r>
  <r>
    <x v="9"/>
    <x v="3"/>
    <x v="0"/>
    <x v="3"/>
    <n v="21"/>
  </r>
  <r>
    <x v="9"/>
    <x v="3"/>
    <x v="10"/>
    <x v="6"/>
    <n v="182344"/>
  </r>
  <r>
    <x v="9"/>
    <x v="5"/>
    <x v="0"/>
    <x v="0"/>
    <n v="30"/>
  </r>
  <r>
    <x v="9"/>
    <x v="5"/>
    <x v="1"/>
    <x v="0"/>
    <n v="4729"/>
  </r>
  <r>
    <x v="9"/>
    <x v="5"/>
    <x v="2"/>
    <x v="0"/>
    <n v="336"/>
  </r>
  <r>
    <x v="9"/>
    <x v="5"/>
    <x v="3"/>
    <x v="0"/>
    <n v="9791"/>
  </r>
  <r>
    <x v="9"/>
    <x v="5"/>
    <x v="4"/>
    <x v="0"/>
    <n v="162140"/>
  </r>
  <r>
    <x v="9"/>
    <x v="5"/>
    <x v="5"/>
    <x v="1"/>
    <n v="908"/>
  </r>
  <r>
    <x v="9"/>
    <x v="5"/>
    <x v="6"/>
    <x v="3"/>
    <n v="104"/>
  </r>
  <r>
    <x v="9"/>
    <x v="5"/>
    <x v="0"/>
    <x v="3"/>
    <n v="4031"/>
  </r>
  <r>
    <x v="9"/>
    <x v="5"/>
    <x v="3"/>
    <x v="3"/>
    <n v="7403"/>
  </r>
  <r>
    <x v="9"/>
    <x v="5"/>
    <x v="15"/>
    <x v="3"/>
    <n v="24"/>
  </r>
  <r>
    <x v="9"/>
    <x v="5"/>
    <x v="5"/>
    <x v="5"/>
    <n v="24"/>
  </r>
  <r>
    <x v="9"/>
    <x v="5"/>
    <x v="10"/>
    <x v="6"/>
    <n v="2408132"/>
  </r>
  <r>
    <x v="9"/>
    <x v="5"/>
    <x v="11"/>
    <x v="7"/>
    <n v="89"/>
  </r>
  <r>
    <x v="9"/>
    <x v="5"/>
    <x v="12"/>
    <x v="7"/>
    <n v="103039"/>
  </r>
  <r>
    <x v="9"/>
    <x v="5"/>
    <x v="18"/>
    <x v="7"/>
    <n v="7"/>
  </r>
  <r>
    <x v="10"/>
    <x v="0"/>
    <x v="1"/>
    <x v="0"/>
    <n v="120"/>
  </r>
  <r>
    <x v="10"/>
    <x v="0"/>
    <x v="2"/>
    <x v="0"/>
    <n v="12"/>
  </r>
  <r>
    <x v="10"/>
    <x v="0"/>
    <x v="3"/>
    <x v="0"/>
    <n v="25"/>
  </r>
  <r>
    <x v="10"/>
    <x v="0"/>
    <x v="4"/>
    <x v="0"/>
    <n v="106"/>
  </r>
  <r>
    <x v="10"/>
    <x v="0"/>
    <x v="5"/>
    <x v="1"/>
    <n v="409"/>
  </r>
  <r>
    <x v="10"/>
    <x v="0"/>
    <x v="6"/>
    <x v="3"/>
    <n v="78"/>
  </r>
  <r>
    <x v="10"/>
    <x v="0"/>
    <x v="0"/>
    <x v="3"/>
    <n v="1147"/>
  </r>
  <r>
    <x v="10"/>
    <x v="0"/>
    <x v="9"/>
    <x v="4"/>
    <n v="185"/>
  </r>
  <r>
    <x v="10"/>
    <x v="0"/>
    <x v="10"/>
    <x v="6"/>
    <n v="246282"/>
  </r>
  <r>
    <x v="10"/>
    <x v="1"/>
    <x v="0"/>
    <x v="0"/>
    <n v="1363"/>
  </r>
  <r>
    <x v="10"/>
    <x v="1"/>
    <x v="1"/>
    <x v="0"/>
    <n v="89250"/>
  </r>
  <r>
    <x v="10"/>
    <x v="1"/>
    <x v="2"/>
    <x v="0"/>
    <n v="16318"/>
  </r>
  <r>
    <x v="10"/>
    <x v="1"/>
    <x v="3"/>
    <x v="0"/>
    <n v="3488"/>
  </r>
  <r>
    <x v="10"/>
    <x v="1"/>
    <x v="4"/>
    <x v="0"/>
    <n v="469578"/>
  </r>
  <r>
    <x v="10"/>
    <x v="1"/>
    <x v="5"/>
    <x v="1"/>
    <n v="414456"/>
  </r>
  <r>
    <x v="10"/>
    <x v="1"/>
    <x v="5"/>
    <x v="2"/>
    <n v="27669"/>
  </r>
  <r>
    <x v="10"/>
    <x v="1"/>
    <x v="9"/>
    <x v="2"/>
    <n v="23525"/>
  </r>
  <r>
    <x v="10"/>
    <x v="1"/>
    <x v="6"/>
    <x v="3"/>
    <n v="24831"/>
  </r>
  <r>
    <x v="10"/>
    <x v="1"/>
    <x v="0"/>
    <x v="3"/>
    <n v="97420"/>
  </r>
  <r>
    <x v="10"/>
    <x v="1"/>
    <x v="2"/>
    <x v="3"/>
    <n v="19345"/>
  </r>
  <r>
    <x v="10"/>
    <x v="1"/>
    <x v="3"/>
    <x v="3"/>
    <n v="1650"/>
  </r>
  <r>
    <x v="10"/>
    <x v="1"/>
    <x v="15"/>
    <x v="3"/>
    <n v="15"/>
  </r>
  <r>
    <x v="10"/>
    <x v="1"/>
    <x v="9"/>
    <x v="4"/>
    <n v="2252410"/>
  </r>
  <r>
    <x v="10"/>
    <x v="1"/>
    <x v="5"/>
    <x v="5"/>
    <n v="30647"/>
  </r>
  <r>
    <x v="10"/>
    <x v="1"/>
    <x v="9"/>
    <x v="5"/>
    <n v="84578"/>
  </r>
  <r>
    <x v="10"/>
    <x v="1"/>
    <x v="10"/>
    <x v="6"/>
    <n v="2911774"/>
  </r>
  <r>
    <x v="10"/>
    <x v="1"/>
    <x v="11"/>
    <x v="7"/>
    <n v="99119"/>
  </r>
  <r>
    <x v="10"/>
    <x v="1"/>
    <x v="12"/>
    <x v="7"/>
    <n v="114938"/>
  </r>
  <r>
    <x v="10"/>
    <x v="1"/>
    <x v="18"/>
    <x v="7"/>
    <n v="242"/>
  </r>
  <r>
    <x v="10"/>
    <x v="2"/>
    <x v="0"/>
    <x v="0"/>
    <n v="4797"/>
  </r>
  <r>
    <x v="10"/>
    <x v="2"/>
    <x v="1"/>
    <x v="0"/>
    <n v="6501"/>
  </r>
  <r>
    <x v="10"/>
    <x v="2"/>
    <x v="2"/>
    <x v="0"/>
    <n v="392"/>
  </r>
  <r>
    <x v="10"/>
    <x v="2"/>
    <x v="3"/>
    <x v="0"/>
    <n v="6762"/>
  </r>
  <r>
    <x v="10"/>
    <x v="2"/>
    <x v="4"/>
    <x v="0"/>
    <n v="101726"/>
  </r>
  <r>
    <x v="10"/>
    <x v="2"/>
    <x v="5"/>
    <x v="1"/>
    <n v="1929"/>
  </r>
  <r>
    <x v="10"/>
    <x v="2"/>
    <x v="6"/>
    <x v="3"/>
    <n v="86"/>
  </r>
  <r>
    <x v="10"/>
    <x v="2"/>
    <x v="0"/>
    <x v="3"/>
    <n v="10025"/>
  </r>
  <r>
    <x v="10"/>
    <x v="2"/>
    <x v="2"/>
    <x v="3"/>
    <n v="4"/>
  </r>
  <r>
    <x v="10"/>
    <x v="2"/>
    <x v="3"/>
    <x v="3"/>
    <n v="56"/>
  </r>
  <r>
    <x v="10"/>
    <x v="2"/>
    <x v="8"/>
    <x v="3"/>
    <n v="66"/>
  </r>
  <r>
    <x v="10"/>
    <x v="2"/>
    <x v="15"/>
    <x v="3"/>
    <n v="240"/>
  </r>
  <r>
    <x v="10"/>
    <x v="2"/>
    <x v="9"/>
    <x v="4"/>
    <n v="6984"/>
  </r>
  <r>
    <x v="10"/>
    <x v="2"/>
    <x v="9"/>
    <x v="5"/>
    <n v="640"/>
  </r>
  <r>
    <x v="10"/>
    <x v="2"/>
    <x v="10"/>
    <x v="6"/>
    <n v="1060584"/>
  </r>
  <r>
    <x v="10"/>
    <x v="2"/>
    <x v="11"/>
    <x v="7"/>
    <n v="294"/>
  </r>
  <r>
    <x v="10"/>
    <x v="2"/>
    <x v="12"/>
    <x v="7"/>
    <n v="51466"/>
  </r>
  <r>
    <x v="10"/>
    <x v="2"/>
    <x v="18"/>
    <x v="7"/>
    <n v="40"/>
  </r>
  <r>
    <x v="10"/>
    <x v="3"/>
    <x v="3"/>
    <x v="0"/>
    <n v="4"/>
  </r>
  <r>
    <x v="10"/>
    <x v="3"/>
    <x v="5"/>
    <x v="1"/>
    <n v="73"/>
  </r>
  <r>
    <x v="10"/>
    <x v="3"/>
    <x v="0"/>
    <x v="3"/>
    <n v="111"/>
  </r>
  <r>
    <x v="10"/>
    <x v="3"/>
    <x v="10"/>
    <x v="6"/>
    <n v="166852"/>
  </r>
  <r>
    <x v="10"/>
    <x v="5"/>
    <x v="1"/>
    <x v="0"/>
    <n v="3201"/>
  </r>
  <r>
    <x v="10"/>
    <x v="5"/>
    <x v="2"/>
    <x v="0"/>
    <n v="116"/>
  </r>
  <r>
    <x v="10"/>
    <x v="5"/>
    <x v="3"/>
    <x v="0"/>
    <n v="5999"/>
  </r>
  <r>
    <x v="10"/>
    <x v="5"/>
    <x v="4"/>
    <x v="0"/>
    <n v="93996"/>
  </r>
  <r>
    <x v="10"/>
    <x v="5"/>
    <x v="5"/>
    <x v="1"/>
    <n v="469"/>
  </r>
  <r>
    <x v="10"/>
    <x v="5"/>
    <x v="5"/>
    <x v="2"/>
    <n v="32"/>
  </r>
  <r>
    <x v="10"/>
    <x v="5"/>
    <x v="6"/>
    <x v="3"/>
    <n v="350"/>
  </r>
  <r>
    <x v="10"/>
    <x v="5"/>
    <x v="0"/>
    <x v="3"/>
    <n v="3921"/>
  </r>
  <r>
    <x v="10"/>
    <x v="5"/>
    <x v="3"/>
    <x v="3"/>
    <n v="4723"/>
  </r>
  <r>
    <x v="10"/>
    <x v="5"/>
    <x v="15"/>
    <x v="3"/>
    <n v="4"/>
  </r>
  <r>
    <x v="10"/>
    <x v="5"/>
    <x v="5"/>
    <x v="5"/>
    <n v="30"/>
  </r>
  <r>
    <x v="10"/>
    <x v="5"/>
    <x v="10"/>
    <x v="6"/>
    <n v="2484429"/>
  </r>
  <r>
    <x v="10"/>
    <x v="5"/>
    <x v="11"/>
    <x v="7"/>
    <n v="275"/>
  </r>
  <r>
    <x v="10"/>
    <x v="5"/>
    <x v="12"/>
    <x v="7"/>
    <n v="79764"/>
  </r>
  <r>
    <x v="10"/>
    <x v="5"/>
    <x v="18"/>
    <x v="7"/>
    <n v="2706"/>
  </r>
  <r>
    <x v="11"/>
    <x v="0"/>
    <x v="1"/>
    <x v="0"/>
    <n v="18"/>
  </r>
  <r>
    <x v="11"/>
    <x v="0"/>
    <x v="2"/>
    <x v="0"/>
    <n v="2"/>
  </r>
  <r>
    <x v="11"/>
    <x v="0"/>
    <x v="5"/>
    <x v="1"/>
    <n v="67"/>
  </r>
  <r>
    <x v="11"/>
    <x v="0"/>
    <x v="0"/>
    <x v="3"/>
    <n v="606"/>
  </r>
  <r>
    <x v="11"/>
    <x v="0"/>
    <x v="9"/>
    <x v="4"/>
    <n v="53"/>
  </r>
  <r>
    <x v="11"/>
    <x v="0"/>
    <x v="10"/>
    <x v="6"/>
    <n v="192594"/>
  </r>
  <r>
    <x v="11"/>
    <x v="1"/>
    <x v="0"/>
    <x v="0"/>
    <n v="281"/>
  </r>
  <r>
    <x v="11"/>
    <x v="1"/>
    <x v="1"/>
    <x v="0"/>
    <n v="85526"/>
  </r>
  <r>
    <x v="11"/>
    <x v="1"/>
    <x v="2"/>
    <x v="0"/>
    <n v="12116"/>
  </r>
  <r>
    <x v="11"/>
    <x v="1"/>
    <x v="3"/>
    <x v="0"/>
    <n v="3512"/>
  </r>
  <r>
    <x v="11"/>
    <x v="1"/>
    <x v="4"/>
    <x v="0"/>
    <n v="541881"/>
  </r>
  <r>
    <x v="11"/>
    <x v="1"/>
    <x v="5"/>
    <x v="1"/>
    <n v="527588"/>
  </r>
  <r>
    <x v="11"/>
    <x v="1"/>
    <x v="5"/>
    <x v="2"/>
    <n v="22117"/>
  </r>
  <r>
    <x v="11"/>
    <x v="1"/>
    <x v="9"/>
    <x v="2"/>
    <n v="74906"/>
  </r>
  <r>
    <x v="11"/>
    <x v="1"/>
    <x v="6"/>
    <x v="3"/>
    <n v="25465"/>
  </r>
  <r>
    <x v="11"/>
    <x v="1"/>
    <x v="0"/>
    <x v="3"/>
    <n v="118397"/>
  </r>
  <r>
    <x v="11"/>
    <x v="1"/>
    <x v="2"/>
    <x v="3"/>
    <n v="28752"/>
  </r>
  <r>
    <x v="11"/>
    <x v="1"/>
    <x v="3"/>
    <x v="3"/>
    <n v="1826"/>
  </r>
  <r>
    <x v="11"/>
    <x v="1"/>
    <x v="8"/>
    <x v="3"/>
    <n v="47"/>
  </r>
  <r>
    <x v="11"/>
    <x v="1"/>
    <x v="15"/>
    <x v="3"/>
    <n v="32"/>
  </r>
  <r>
    <x v="11"/>
    <x v="1"/>
    <x v="9"/>
    <x v="4"/>
    <n v="2635206"/>
  </r>
  <r>
    <x v="11"/>
    <x v="1"/>
    <x v="5"/>
    <x v="5"/>
    <n v="9272"/>
  </r>
  <r>
    <x v="11"/>
    <x v="1"/>
    <x v="9"/>
    <x v="5"/>
    <n v="235454"/>
  </r>
  <r>
    <x v="11"/>
    <x v="1"/>
    <x v="10"/>
    <x v="6"/>
    <n v="2949583"/>
  </r>
  <r>
    <x v="11"/>
    <x v="1"/>
    <x v="11"/>
    <x v="7"/>
    <n v="122775"/>
  </r>
  <r>
    <x v="11"/>
    <x v="1"/>
    <x v="12"/>
    <x v="7"/>
    <n v="176006"/>
  </r>
  <r>
    <x v="11"/>
    <x v="1"/>
    <x v="18"/>
    <x v="7"/>
    <n v="3760"/>
  </r>
  <r>
    <x v="11"/>
    <x v="2"/>
    <x v="0"/>
    <x v="0"/>
    <n v="636"/>
  </r>
  <r>
    <x v="11"/>
    <x v="2"/>
    <x v="1"/>
    <x v="0"/>
    <n v="2960"/>
  </r>
  <r>
    <x v="11"/>
    <x v="2"/>
    <x v="2"/>
    <x v="0"/>
    <n v="409"/>
  </r>
  <r>
    <x v="11"/>
    <x v="2"/>
    <x v="3"/>
    <x v="0"/>
    <n v="4647"/>
  </r>
  <r>
    <x v="11"/>
    <x v="2"/>
    <x v="4"/>
    <x v="0"/>
    <n v="52774"/>
  </r>
  <r>
    <x v="11"/>
    <x v="2"/>
    <x v="5"/>
    <x v="1"/>
    <n v="2974"/>
  </r>
  <r>
    <x v="11"/>
    <x v="2"/>
    <x v="5"/>
    <x v="2"/>
    <n v="63"/>
  </r>
  <r>
    <x v="11"/>
    <x v="2"/>
    <x v="9"/>
    <x v="2"/>
    <n v="13"/>
  </r>
  <r>
    <x v="11"/>
    <x v="2"/>
    <x v="6"/>
    <x v="3"/>
    <n v="73"/>
  </r>
  <r>
    <x v="11"/>
    <x v="2"/>
    <x v="0"/>
    <x v="3"/>
    <n v="7223"/>
  </r>
  <r>
    <x v="11"/>
    <x v="2"/>
    <x v="3"/>
    <x v="3"/>
    <n v="123"/>
  </r>
  <r>
    <x v="11"/>
    <x v="2"/>
    <x v="15"/>
    <x v="3"/>
    <n v="106"/>
  </r>
  <r>
    <x v="11"/>
    <x v="2"/>
    <x v="9"/>
    <x v="4"/>
    <n v="4875"/>
  </r>
  <r>
    <x v="11"/>
    <x v="2"/>
    <x v="10"/>
    <x v="6"/>
    <n v="1175530"/>
  </r>
  <r>
    <x v="11"/>
    <x v="2"/>
    <x v="11"/>
    <x v="7"/>
    <n v="153"/>
  </r>
  <r>
    <x v="11"/>
    <x v="2"/>
    <x v="12"/>
    <x v="7"/>
    <n v="54304"/>
  </r>
  <r>
    <x v="11"/>
    <x v="2"/>
    <x v="18"/>
    <x v="7"/>
    <n v="638"/>
  </r>
  <r>
    <x v="11"/>
    <x v="6"/>
    <x v="9"/>
    <x v="4"/>
    <n v="184"/>
  </r>
  <r>
    <x v="11"/>
    <x v="3"/>
    <x v="3"/>
    <x v="0"/>
    <n v="85"/>
  </r>
  <r>
    <x v="11"/>
    <x v="3"/>
    <x v="5"/>
    <x v="1"/>
    <n v="11"/>
  </r>
  <r>
    <x v="11"/>
    <x v="3"/>
    <x v="5"/>
    <x v="2"/>
    <n v="10"/>
  </r>
  <r>
    <x v="11"/>
    <x v="3"/>
    <x v="0"/>
    <x v="3"/>
    <n v="131"/>
  </r>
  <r>
    <x v="11"/>
    <x v="3"/>
    <x v="10"/>
    <x v="6"/>
    <n v="141771"/>
  </r>
  <r>
    <x v="11"/>
    <x v="5"/>
    <x v="0"/>
    <x v="0"/>
    <n v="3"/>
  </r>
  <r>
    <x v="11"/>
    <x v="5"/>
    <x v="1"/>
    <x v="0"/>
    <n v="2858"/>
  </r>
  <r>
    <x v="11"/>
    <x v="5"/>
    <x v="2"/>
    <x v="0"/>
    <n v="172"/>
  </r>
  <r>
    <x v="11"/>
    <x v="5"/>
    <x v="3"/>
    <x v="0"/>
    <n v="5523"/>
  </r>
  <r>
    <x v="11"/>
    <x v="5"/>
    <x v="4"/>
    <x v="0"/>
    <n v="87024"/>
  </r>
  <r>
    <x v="11"/>
    <x v="5"/>
    <x v="5"/>
    <x v="1"/>
    <n v="737"/>
  </r>
  <r>
    <x v="11"/>
    <x v="5"/>
    <x v="5"/>
    <x v="2"/>
    <n v="10"/>
  </r>
  <r>
    <x v="11"/>
    <x v="5"/>
    <x v="6"/>
    <x v="3"/>
    <n v="361"/>
  </r>
  <r>
    <x v="11"/>
    <x v="5"/>
    <x v="0"/>
    <x v="3"/>
    <n v="2532"/>
  </r>
  <r>
    <x v="11"/>
    <x v="5"/>
    <x v="3"/>
    <x v="3"/>
    <n v="1703"/>
  </r>
  <r>
    <x v="11"/>
    <x v="5"/>
    <x v="15"/>
    <x v="3"/>
    <n v="35"/>
  </r>
  <r>
    <x v="11"/>
    <x v="5"/>
    <x v="10"/>
    <x v="6"/>
    <n v="2434526"/>
  </r>
  <r>
    <x v="11"/>
    <x v="5"/>
    <x v="11"/>
    <x v="7"/>
    <n v="274"/>
  </r>
  <r>
    <x v="11"/>
    <x v="5"/>
    <x v="12"/>
    <x v="7"/>
    <n v="124994"/>
  </r>
  <r>
    <x v="11"/>
    <x v="5"/>
    <x v="18"/>
    <x v="7"/>
    <n v="1139"/>
  </r>
  <r>
    <x v="12"/>
    <x v="0"/>
    <x v="0"/>
    <x v="0"/>
    <n v="17"/>
  </r>
  <r>
    <x v="12"/>
    <x v="0"/>
    <x v="2"/>
    <x v="0"/>
    <n v="3"/>
  </r>
  <r>
    <x v="12"/>
    <x v="0"/>
    <x v="4"/>
    <x v="0"/>
    <n v="51"/>
  </r>
  <r>
    <x v="12"/>
    <x v="0"/>
    <x v="5"/>
    <x v="1"/>
    <n v="93"/>
  </r>
  <r>
    <x v="12"/>
    <x v="0"/>
    <x v="5"/>
    <x v="2"/>
    <n v="1"/>
  </r>
  <r>
    <x v="12"/>
    <x v="0"/>
    <x v="6"/>
    <x v="3"/>
    <n v="142"/>
  </r>
  <r>
    <x v="12"/>
    <x v="0"/>
    <x v="0"/>
    <x v="3"/>
    <n v="1816"/>
  </r>
  <r>
    <x v="12"/>
    <x v="0"/>
    <x v="9"/>
    <x v="4"/>
    <n v="352"/>
  </r>
  <r>
    <x v="12"/>
    <x v="0"/>
    <x v="10"/>
    <x v="6"/>
    <n v="142350"/>
  </r>
  <r>
    <x v="12"/>
    <x v="1"/>
    <x v="0"/>
    <x v="0"/>
    <n v="177"/>
  </r>
  <r>
    <x v="12"/>
    <x v="1"/>
    <x v="1"/>
    <x v="0"/>
    <n v="71379"/>
  </r>
  <r>
    <x v="12"/>
    <x v="1"/>
    <x v="2"/>
    <x v="0"/>
    <n v="8675"/>
  </r>
  <r>
    <x v="12"/>
    <x v="1"/>
    <x v="3"/>
    <x v="0"/>
    <n v="3668"/>
  </r>
  <r>
    <x v="12"/>
    <x v="1"/>
    <x v="4"/>
    <x v="0"/>
    <n v="365220"/>
  </r>
  <r>
    <x v="12"/>
    <x v="1"/>
    <x v="5"/>
    <x v="1"/>
    <n v="635925"/>
  </r>
  <r>
    <x v="12"/>
    <x v="1"/>
    <x v="5"/>
    <x v="2"/>
    <n v="43561"/>
  </r>
  <r>
    <x v="12"/>
    <x v="1"/>
    <x v="9"/>
    <x v="2"/>
    <n v="18860"/>
  </r>
  <r>
    <x v="12"/>
    <x v="1"/>
    <x v="6"/>
    <x v="3"/>
    <n v="23295"/>
  </r>
  <r>
    <x v="12"/>
    <x v="1"/>
    <x v="0"/>
    <x v="3"/>
    <n v="107690"/>
  </r>
  <r>
    <x v="12"/>
    <x v="1"/>
    <x v="2"/>
    <x v="3"/>
    <n v="18617"/>
  </r>
  <r>
    <x v="12"/>
    <x v="1"/>
    <x v="3"/>
    <x v="3"/>
    <n v="798"/>
  </r>
  <r>
    <x v="12"/>
    <x v="1"/>
    <x v="15"/>
    <x v="3"/>
    <n v="82"/>
  </r>
  <r>
    <x v="12"/>
    <x v="1"/>
    <x v="9"/>
    <x v="4"/>
    <n v="2270639"/>
  </r>
  <r>
    <x v="12"/>
    <x v="1"/>
    <x v="5"/>
    <x v="5"/>
    <n v="11500"/>
  </r>
  <r>
    <x v="12"/>
    <x v="1"/>
    <x v="9"/>
    <x v="5"/>
    <n v="139087"/>
  </r>
  <r>
    <x v="12"/>
    <x v="1"/>
    <x v="10"/>
    <x v="6"/>
    <n v="2978968"/>
  </r>
  <r>
    <x v="12"/>
    <x v="1"/>
    <x v="11"/>
    <x v="7"/>
    <n v="78991"/>
  </r>
  <r>
    <x v="12"/>
    <x v="1"/>
    <x v="12"/>
    <x v="7"/>
    <n v="123931"/>
  </r>
  <r>
    <x v="12"/>
    <x v="1"/>
    <x v="18"/>
    <x v="7"/>
    <n v="12626"/>
  </r>
  <r>
    <x v="12"/>
    <x v="2"/>
    <x v="0"/>
    <x v="0"/>
    <n v="42"/>
  </r>
  <r>
    <x v="12"/>
    <x v="2"/>
    <x v="1"/>
    <x v="0"/>
    <n v="1901"/>
  </r>
  <r>
    <x v="12"/>
    <x v="2"/>
    <x v="2"/>
    <x v="0"/>
    <n v="225"/>
  </r>
  <r>
    <x v="12"/>
    <x v="2"/>
    <x v="3"/>
    <x v="0"/>
    <n v="3304"/>
  </r>
  <r>
    <x v="12"/>
    <x v="2"/>
    <x v="4"/>
    <x v="0"/>
    <n v="30491"/>
  </r>
  <r>
    <x v="12"/>
    <x v="2"/>
    <x v="5"/>
    <x v="1"/>
    <n v="1730"/>
  </r>
  <r>
    <x v="12"/>
    <x v="2"/>
    <x v="5"/>
    <x v="2"/>
    <n v="29"/>
  </r>
  <r>
    <x v="12"/>
    <x v="2"/>
    <x v="6"/>
    <x v="3"/>
    <n v="99"/>
  </r>
  <r>
    <x v="12"/>
    <x v="2"/>
    <x v="0"/>
    <x v="3"/>
    <n v="8344"/>
  </r>
  <r>
    <x v="12"/>
    <x v="2"/>
    <x v="2"/>
    <x v="3"/>
    <n v="116"/>
  </r>
  <r>
    <x v="12"/>
    <x v="2"/>
    <x v="3"/>
    <x v="3"/>
    <n v="202"/>
  </r>
  <r>
    <x v="12"/>
    <x v="2"/>
    <x v="8"/>
    <x v="3"/>
    <n v="54"/>
  </r>
  <r>
    <x v="12"/>
    <x v="2"/>
    <x v="15"/>
    <x v="3"/>
    <n v="152"/>
  </r>
  <r>
    <x v="12"/>
    <x v="2"/>
    <x v="10"/>
    <x v="6"/>
    <n v="1140067"/>
  </r>
  <r>
    <x v="12"/>
    <x v="2"/>
    <x v="11"/>
    <x v="7"/>
    <n v="82"/>
  </r>
  <r>
    <x v="12"/>
    <x v="2"/>
    <x v="12"/>
    <x v="7"/>
    <n v="35759"/>
  </r>
  <r>
    <x v="12"/>
    <x v="2"/>
    <x v="18"/>
    <x v="7"/>
    <n v="7"/>
  </r>
  <r>
    <x v="12"/>
    <x v="3"/>
    <x v="5"/>
    <x v="1"/>
    <n v="63"/>
  </r>
  <r>
    <x v="12"/>
    <x v="3"/>
    <x v="0"/>
    <x v="3"/>
    <n v="12"/>
  </r>
  <r>
    <x v="12"/>
    <x v="3"/>
    <x v="10"/>
    <x v="6"/>
    <n v="58117"/>
  </r>
  <r>
    <x v="12"/>
    <x v="5"/>
    <x v="0"/>
    <x v="0"/>
    <n v="12"/>
  </r>
  <r>
    <x v="12"/>
    <x v="5"/>
    <x v="1"/>
    <x v="0"/>
    <n v="2795"/>
  </r>
  <r>
    <x v="12"/>
    <x v="5"/>
    <x v="2"/>
    <x v="0"/>
    <n v="140"/>
  </r>
  <r>
    <x v="12"/>
    <x v="5"/>
    <x v="3"/>
    <x v="0"/>
    <n v="5909"/>
  </r>
  <r>
    <x v="12"/>
    <x v="5"/>
    <x v="4"/>
    <x v="0"/>
    <n v="65899"/>
  </r>
  <r>
    <x v="12"/>
    <x v="5"/>
    <x v="5"/>
    <x v="1"/>
    <n v="569"/>
  </r>
  <r>
    <x v="12"/>
    <x v="5"/>
    <x v="5"/>
    <x v="2"/>
    <n v="145"/>
  </r>
  <r>
    <x v="12"/>
    <x v="5"/>
    <x v="6"/>
    <x v="3"/>
    <n v="356"/>
  </r>
  <r>
    <x v="12"/>
    <x v="5"/>
    <x v="0"/>
    <x v="3"/>
    <n v="4309"/>
  </r>
  <r>
    <x v="12"/>
    <x v="5"/>
    <x v="3"/>
    <x v="3"/>
    <n v="1131"/>
  </r>
  <r>
    <x v="12"/>
    <x v="5"/>
    <x v="15"/>
    <x v="3"/>
    <n v="99"/>
  </r>
  <r>
    <x v="12"/>
    <x v="5"/>
    <x v="10"/>
    <x v="6"/>
    <n v="2523545"/>
  </r>
  <r>
    <x v="12"/>
    <x v="5"/>
    <x v="11"/>
    <x v="7"/>
    <n v="320"/>
  </r>
  <r>
    <x v="12"/>
    <x v="5"/>
    <x v="12"/>
    <x v="7"/>
    <n v="129054"/>
  </r>
  <r>
    <x v="12"/>
    <x v="5"/>
    <x v="18"/>
    <x v="7"/>
    <n v="3369"/>
  </r>
  <r>
    <x v="13"/>
    <x v="0"/>
    <x v="2"/>
    <x v="0"/>
    <n v="5"/>
  </r>
  <r>
    <x v="13"/>
    <x v="0"/>
    <x v="4"/>
    <x v="0"/>
    <n v="37"/>
  </r>
  <r>
    <x v="13"/>
    <x v="0"/>
    <x v="9"/>
    <x v="2"/>
    <n v="15"/>
  </r>
  <r>
    <x v="13"/>
    <x v="0"/>
    <x v="6"/>
    <x v="3"/>
    <n v="17"/>
  </r>
  <r>
    <x v="13"/>
    <x v="0"/>
    <x v="0"/>
    <x v="3"/>
    <n v="626"/>
  </r>
  <r>
    <x v="13"/>
    <x v="0"/>
    <x v="9"/>
    <x v="4"/>
    <n v="52"/>
  </r>
  <r>
    <x v="13"/>
    <x v="0"/>
    <x v="10"/>
    <x v="6"/>
    <n v="169241"/>
  </r>
  <r>
    <x v="13"/>
    <x v="0"/>
    <x v="12"/>
    <x v="7"/>
    <n v="14"/>
  </r>
  <r>
    <x v="13"/>
    <x v="1"/>
    <x v="0"/>
    <x v="0"/>
    <n v="1692"/>
  </r>
  <r>
    <x v="13"/>
    <x v="1"/>
    <x v="1"/>
    <x v="0"/>
    <n v="60906"/>
  </r>
  <r>
    <x v="13"/>
    <x v="1"/>
    <x v="2"/>
    <x v="0"/>
    <n v="9513"/>
  </r>
  <r>
    <x v="13"/>
    <x v="1"/>
    <x v="3"/>
    <x v="0"/>
    <n v="4162"/>
  </r>
  <r>
    <x v="13"/>
    <x v="1"/>
    <x v="4"/>
    <x v="0"/>
    <n v="407306"/>
  </r>
  <r>
    <x v="13"/>
    <x v="1"/>
    <x v="5"/>
    <x v="1"/>
    <n v="46551"/>
  </r>
  <r>
    <x v="13"/>
    <x v="1"/>
    <x v="5"/>
    <x v="2"/>
    <n v="136427"/>
  </r>
  <r>
    <x v="13"/>
    <x v="1"/>
    <x v="9"/>
    <x v="2"/>
    <n v="600"/>
  </r>
  <r>
    <x v="13"/>
    <x v="1"/>
    <x v="6"/>
    <x v="3"/>
    <n v="39284"/>
  </r>
  <r>
    <x v="13"/>
    <x v="1"/>
    <x v="0"/>
    <x v="3"/>
    <n v="94428"/>
  </r>
  <r>
    <x v="13"/>
    <x v="1"/>
    <x v="2"/>
    <x v="3"/>
    <n v="24516"/>
  </r>
  <r>
    <x v="13"/>
    <x v="1"/>
    <x v="3"/>
    <x v="3"/>
    <n v="1113"/>
  </r>
  <r>
    <x v="13"/>
    <x v="1"/>
    <x v="8"/>
    <x v="3"/>
    <n v="61"/>
  </r>
  <r>
    <x v="13"/>
    <x v="1"/>
    <x v="15"/>
    <x v="3"/>
    <n v="34"/>
  </r>
  <r>
    <x v="13"/>
    <x v="1"/>
    <x v="9"/>
    <x v="4"/>
    <n v="2497011"/>
  </r>
  <r>
    <x v="13"/>
    <x v="1"/>
    <x v="5"/>
    <x v="5"/>
    <n v="49392"/>
  </r>
  <r>
    <x v="13"/>
    <x v="1"/>
    <x v="9"/>
    <x v="5"/>
    <n v="291"/>
  </r>
  <r>
    <x v="13"/>
    <x v="1"/>
    <x v="10"/>
    <x v="6"/>
    <n v="2981243"/>
  </r>
  <r>
    <x v="13"/>
    <x v="1"/>
    <x v="11"/>
    <x v="7"/>
    <n v="78494"/>
  </r>
  <r>
    <x v="13"/>
    <x v="1"/>
    <x v="12"/>
    <x v="7"/>
    <n v="106269"/>
  </r>
  <r>
    <x v="13"/>
    <x v="1"/>
    <x v="18"/>
    <x v="7"/>
    <n v="6422"/>
  </r>
  <r>
    <x v="13"/>
    <x v="2"/>
    <x v="1"/>
    <x v="0"/>
    <n v="2168"/>
  </r>
  <r>
    <x v="13"/>
    <x v="2"/>
    <x v="2"/>
    <x v="0"/>
    <n v="158"/>
  </r>
  <r>
    <x v="13"/>
    <x v="2"/>
    <x v="3"/>
    <x v="0"/>
    <n v="1144"/>
  </r>
  <r>
    <x v="13"/>
    <x v="2"/>
    <x v="4"/>
    <x v="0"/>
    <n v="33333"/>
  </r>
  <r>
    <x v="13"/>
    <x v="2"/>
    <x v="5"/>
    <x v="1"/>
    <n v="361"/>
  </r>
  <r>
    <x v="13"/>
    <x v="2"/>
    <x v="5"/>
    <x v="2"/>
    <n v="941"/>
  </r>
  <r>
    <x v="13"/>
    <x v="2"/>
    <x v="6"/>
    <x v="3"/>
    <n v="103"/>
  </r>
  <r>
    <x v="13"/>
    <x v="2"/>
    <x v="0"/>
    <x v="3"/>
    <n v="8002"/>
  </r>
  <r>
    <x v="13"/>
    <x v="2"/>
    <x v="2"/>
    <x v="3"/>
    <n v="2"/>
  </r>
  <r>
    <x v="13"/>
    <x v="2"/>
    <x v="3"/>
    <x v="3"/>
    <n v="148"/>
  </r>
  <r>
    <x v="13"/>
    <x v="2"/>
    <x v="15"/>
    <x v="3"/>
    <n v="256"/>
  </r>
  <r>
    <x v="13"/>
    <x v="2"/>
    <x v="9"/>
    <x v="4"/>
    <n v="55"/>
  </r>
  <r>
    <x v="13"/>
    <x v="2"/>
    <x v="5"/>
    <x v="5"/>
    <n v="172"/>
  </r>
  <r>
    <x v="13"/>
    <x v="2"/>
    <x v="10"/>
    <x v="6"/>
    <n v="1417356"/>
  </r>
  <r>
    <x v="13"/>
    <x v="2"/>
    <x v="11"/>
    <x v="7"/>
    <n v="46"/>
  </r>
  <r>
    <x v="13"/>
    <x v="2"/>
    <x v="12"/>
    <x v="7"/>
    <n v="24911"/>
  </r>
  <r>
    <x v="13"/>
    <x v="2"/>
    <x v="18"/>
    <x v="7"/>
    <n v="751"/>
  </r>
  <r>
    <x v="13"/>
    <x v="3"/>
    <x v="10"/>
    <x v="6"/>
    <n v="12415"/>
  </r>
  <r>
    <x v="13"/>
    <x v="5"/>
    <x v="1"/>
    <x v="0"/>
    <n v="1803"/>
  </r>
  <r>
    <x v="13"/>
    <x v="5"/>
    <x v="2"/>
    <x v="0"/>
    <n v="103"/>
  </r>
  <r>
    <x v="13"/>
    <x v="5"/>
    <x v="3"/>
    <x v="0"/>
    <n v="5432"/>
  </r>
  <r>
    <x v="13"/>
    <x v="5"/>
    <x v="4"/>
    <x v="0"/>
    <n v="73871"/>
  </r>
  <r>
    <x v="13"/>
    <x v="5"/>
    <x v="5"/>
    <x v="1"/>
    <n v="419"/>
  </r>
  <r>
    <x v="13"/>
    <x v="5"/>
    <x v="5"/>
    <x v="2"/>
    <n v="316"/>
  </r>
  <r>
    <x v="13"/>
    <x v="5"/>
    <x v="6"/>
    <x v="3"/>
    <n v="410"/>
  </r>
  <r>
    <x v="13"/>
    <x v="5"/>
    <x v="0"/>
    <x v="3"/>
    <n v="4061"/>
  </r>
  <r>
    <x v="13"/>
    <x v="5"/>
    <x v="3"/>
    <x v="3"/>
    <n v="57"/>
  </r>
  <r>
    <x v="13"/>
    <x v="5"/>
    <x v="15"/>
    <x v="3"/>
    <n v="38"/>
  </r>
  <r>
    <x v="13"/>
    <x v="5"/>
    <x v="10"/>
    <x v="6"/>
    <n v="2834026"/>
  </r>
  <r>
    <x v="13"/>
    <x v="5"/>
    <x v="11"/>
    <x v="7"/>
    <n v="237"/>
  </r>
  <r>
    <x v="13"/>
    <x v="5"/>
    <x v="12"/>
    <x v="7"/>
    <n v="94745"/>
  </r>
  <r>
    <x v="13"/>
    <x v="5"/>
    <x v="18"/>
    <x v="7"/>
    <n v="1931"/>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r>
    <x v="14"/>
    <x v="7"/>
    <x v="19"/>
    <x v="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G20" firstHeaderRow="1" firstDataRow="2" firstDataCol="1" rowPageCount="2" colPageCount="1"/>
  <pivotFields count="5">
    <pivotField axis="axisRow" showAll="0">
      <items count="17">
        <item x="0"/>
        <item x="1"/>
        <item x="2"/>
        <item x="3"/>
        <item x="4"/>
        <item x="5"/>
        <item x="6"/>
        <item x="7"/>
        <item x="8"/>
        <item x="9"/>
        <item x="10"/>
        <item x="11"/>
        <item x="12"/>
        <item x="13"/>
        <item m="1" x="15"/>
        <item x="14"/>
        <item t="default"/>
      </items>
    </pivotField>
    <pivotField axis="axisCol" showAll="0">
      <items count="9">
        <item x="0"/>
        <item x="1"/>
        <item x="2"/>
        <item x="6"/>
        <item x="3"/>
        <item x="4"/>
        <item x="5"/>
        <item x="7"/>
        <item t="default"/>
      </items>
    </pivotField>
    <pivotField axis="axisPage" showAll="0">
      <items count="21">
        <item x="16"/>
        <item x="6"/>
        <item x="17"/>
        <item x="11"/>
        <item x="5"/>
        <item x="12"/>
        <item x="18"/>
        <item x="13"/>
        <item x="9"/>
        <item x="7"/>
        <item x="10"/>
        <item x="14"/>
        <item x="0"/>
        <item x="1"/>
        <item x="2"/>
        <item x="3"/>
        <item x="4"/>
        <item x="8"/>
        <item x="15"/>
        <item x="19"/>
        <item t="default"/>
      </items>
    </pivotField>
    <pivotField axis="axisPage" showAll="0">
      <items count="10">
        <item x="0"/>
        <item x="1"/>
        <item x="2"/>
        <item x="3"/>
        <item x="4"/>
        <item x="5"/>
        <item x="6"/>
        <item x="7"/>
        <item x="8"/>
        <item t="default"/>
      </items>
    </pivotField>
    <pivotField dataField="1" showAll="0"/>
  </pivotFields>
  <rowFields count="1">
    <field x="0"/>
  </rowFields>
  <rowItems count="15">
    <i>
      <x/>
    </i>
    <i>
      <x v="1"/>
    </i>
    <i>
      <x v="2"/>
    </i>
    <i>
      <x v="3"/>
    </i>
    <i>
      <x v="4"/>
    </i>
    <i>
      <x v="5"/>
    </i>
    <i>
      <x v="6"/>
    </i>
    <i>
      <x v="7"/>
    </i>
    <i>
      <x v="8"/>
    </i>
    <i>
      <x v="9"/>
    </i>
    <i>
      <x v="10"/>
    </i>
    <i>
      <x v="11"/>
    </i>
    <i>
      <x v="12"/>
    </i>
    <i>
      <x v="13"/>
    </i>
    <i t="grand">
      <x/>
    </i>
  </rowItems>
  <colFields count="1">
    <field x="1"/>
  </colFields>
  <colItems count="6">
    <i>
      <x/>
    </i>
    <i>
      <x v="1"/>
    </i>
    <i>
      <x v="2"/>
    </i>
    <i>
      <x v="4"/>
    </i>
    <i>
      <x v="6"/>
    </i>
    <i t="grand">
      <x/>
    </i>
  </colItems>
  <pageFields count="2">
    <pageField fld="3" item="0" hier="-1"/>
    <pageField fld="2" item="16" hier="-1"/>
  </pageFields>
  <dataFields count="1">
    <dataField name="Sum of Pounds" fld="4" baseField="0" baseItem="0"/>
  </dataFields>
  <formats count="3">
    <format dxfId="5">
      <pivotArea collapsedLevelsAreSubtotals="1" fieldPosition="0">
        <references count="1">
          <reference field="0" count="15">
            <x v="0"/>
            <x v="1"/>
            <x v="2"/>
            <x v="3"/>
            <x v="4"/>
            <x v="5"/>
            <x v="6"/>
            <x v="7"/>
            <x v="8"/>
            <x v="9"/>
            <x v="10"/>
            <x v="11"/>
            <x v="12"/>
            <x v="13"/>
            <x v="14"/>
          </reference>
        </references>
      </pivotArea>
    </format>
    <format dxfId="4">
      <pivotArea collapsedLevelsAreSubtotals="1" fieldPosition="0">
        <references count="1">
          <reference field="0" count="15">
            <x v="0"/>
            <x v="1"/>
            <x v="2"/>
            <x v="3"/>
            <x v="4"/>
            <x v="5"/>
            <x v="6"/>
            <x v="7"/>
            <x v="8"/>
            <x v="9"/>
            <x v="10"/>
            <x v="11"/>
            <x v="12"/>
            <x v="13"/>
            <x v="14"/>
          </reference>
        </references>
      </pivotArea>
    </format>
    <format dxfId="3">
      <pivotArea collapsedLevelsAreSubtotals="1" fieldPosition="0">
        <references count="1">
          <reference field="0" count="15">
            <x v="0"/>
            <x v="1"/>
            <x v="2"/>
            <x v="3"/>
            <x v="4"/>
            <x v="5"/>
            <x v="6"/>
            <x v="7"/>
            <x v="8"/>
            <x v="9"/>
            <x v="10"/>
            <x v="11"/>
            <x v="12"/>
            <x v="13"/>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H20" firstHeaderRow="1" firstDataRow="2" firstDataCol="1" rowPageCount="1" colPageCount="1"/>
  <pivotFields count="5">
    <pivotField axis="axisRow" showAll="0">
      <items count="17">
        <item x="0"/>
        <item x="1"/>
        <item x="2"/>
        <item x="3"/>
        <item x="4"/>
        <item x="5"/>
        <item x="6"/>
        <item x="7"/>
        <item x="8"/>
        <item x="9"/>
        <item x="10"/>
        <item x="11"/>
        <item x="12"/>
        <item x="13"/>
        <item m="1" x="15"/>
        <item x="14"/>
        <item t="default"/>
      </items>
    </pivotField>
    <pivotField showAll="0"/>
    <pivotField axis="axisCol" showAll="0">
      <items count="21">
        <item x="16"/>
        <item x="6"/>
        <item x="17"/>
        <item x="11"/>
        <item x="5"/>
        <item x="12"/>
        <item x="18"/>
        <item x="13"/>
        <item x="9"/>
        <item x="7"/>
        <item x="10"/>
        <item x="14"/>
        <item x="0"/>
        <item x="1"/>
        <item x="2"/>
        <item x="3"/>
        <item x="4"/>
        <item x="8"/>
        <item x="15"/>
        <item x="19"/>
        <item t="default"/>
      </items>
    </pivotField>
    <pivotField axis="axisPage" showAll="0">
      <items count="10">
        <item x="0"/>
        <item x="1"/>
        <item x="2"/>
        <item x="3"/>
        <item x="4"/>
        <item x="5"/>
        <item x="6"/>
        <item x="7"/>
        <item x="8"/>
        <item t="default"/>
      </items>
    </pivotField>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7">
    <i>
      <x v="7"/>
    </i>
    <i>
      <x v="12"/>
    </i>
    <i>
      <x v="13"/>
    </i>
    <i>
      <x v="14"/>
    </i>
    <i>
      <x v="15"/>
    </i>
    <i>
      <x v="16"/>
    </i>
    <i t="grand">
      <x/>
    </i>
  </colItems>
  <pageFields count="1">
    <pageField fld="3" item="0" hier="-1"/>
  </pageFields>
  <dataFields count="1">
    <dataField name="Sum of Pounds" fld="4" baseField="0" baseItem="0" numFmtId="164"/>
  </dataFields>
  <formats count="3">
    <format dxfId="2">
      <pivotArea outline="0" collapsedLevelsAreSubtotals="1" fieldPosition="0"/>
    </format>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19"/>
  <sheetViews>
    <sheetView workbookViewId="0">
      <selection activeCell="B14" sqref="B14"/>
    </sheetView>
  </sheetViews>
  <sheetFormatPr defaultColWidth="10" defaultRowHeight="15.75" x14ac:dyDescent="0.25"/>
  <cols>
    <col min="1" max="1" width="21.5703125" style="15" customWidth="1"/>
    <col min="2" max="2" width="92.42578125" style="15" customWidth="1"/>
    <col min="3" max="16384" width="10" style="15"/>
  </cols>
  <sheetData>
    <row r="1" spans="1:2" x14ac:dyDescent="0.25">
      <c r="A1" s="13" t="s">
        <v>44</v>
      </c>
      <c r="B1" s="14">
        <v>45346</v>
      </c>
    </row>
    <row r="2" spans="1:2" x14ac:dyDescent="0.25">
      <c r="A2" s="13" t="s">
        <v>45</v>
      </c>
      <c r="B2" s="16" t="s">
        <v>51</v>
      </c>
    </row>
    <row r="3" spans="1:2" x14ac:dyDescent="0.25">
      <c r="A3" s="13" t="s">
        <v>46</v>
      </c>
      <c r="B3" s="17" t="s">
        <v>52</v>
      </c>
    </row>
    <row r="4" spans="1:2" ht="30" x14ac:dyDescent="0.25">
      <c r="A4" s="13" t="s">
        <v>59</v>
      </c>
      <c r="B4" s="17" t="s">
        <v>60</v>
      </c>
    </row>
    <row r="5" spans="1:2" x14ac:dyDescent="0.25">
      <c r="A5" s="13"/>
      <c r="B5" s="17"/>
    </row>
    <row r="6" spans="1:2" x14ac:dyDescent="0.25">
      <c r="A6" s="18" t="s">
        <v>47</v>
      </c>
      <c r="B6" s="19" t="s">
        <v>53</v>
      </c>
    </row>
    <row r="7" spans="1:2" ht="63" x14ac:dyDescent="0.25">
      <c r="A7" s="18" t="s">
        <v>48</v>
      </c>
      <c r="B7" s="20" t="s">
        <v>55</v>
      </c>
    </row>
    <row r="8" spans="1:2" x14ac:dyDescent="0.25">
      <c r="A8" s="18"/>
      <c r="B8" s="21"/>
    </row>
    <row r="9" spans="1:2" x14ac:dyDescent="0.25">
      <c r="A9" s="18" t="s">
        <v>49</v>
      </c>
      <c r="B9" s="21">
        <v>45349</v>
      </c>
    </row>
    <row r="10" spans="1:2" x14ac:dyDescent="0.25">
      <c r="A10" s="13"/>
      <c r="B10" s="17"/>
    </row>
    <row r="11" spans="1:2" x14ac:dyDescent="0.25">
      <c r="A11" s="28" t="s">
        <v>47</v>
      </c>
      <c r="B11" s="29" t="s">
        <v>54</v>
      </c>
    </row>
    <row r="12" spans="1:2" ht="45" x14ac:dyDescent="0.25">
      <c r="A12" s="28" t="s">
        <v>48</v>
      </c>
      <c r="B12" s="30" t="s">
        <v>56</v>
      </c>
    </row>
    <row r="13" spans="1:2" x14ac:dyDescent="0.25">
      <c r="A13" s="28"/>
      <c r="B13" s="31"/>
    </row>
    <row r="14" spans="1:2" x14ac:dyDescent="0.25">
      <c r="A14" s="28" t="s">
        <v>49</v>
      </c>
      <c r="B14" s="32">
        <v>45349</v>
      </c>
    </row>
    <row r="15" spans="1:2" x14ac:dyDescent="0.25">
      <c r="A15" s="22"/>
      <c r="B15" s="22"/>
    </row>
    <row r="16" spans="1:2" x14ac:dyDescent="0.25">
      <c r="A16" s="33" t="s">
        <v>47</v>
      </c>
      <c r="B16" s="34" t="s">
        <v>57</v>
      </c>
    </row>
    <row r="17" spans="1:2" x14ac:dyDescent="0.25">
      <c r="A17" s="33" t="s">
        <v>48</v>
      </c>
      <c r="B17" s="35" t="s">
        <v>58</v>
      </c>
    </row>
    <row r="18" spans="1:2" x14ac:dyDescent="0.25">
      <c r="A18" s="33"/>
      <c r="B18" s="36"/>
    </row>
    <row r="19" spans="1:2" x14ac:dyDescent="0.25">
      <c r="A19" s="33" t="s">
        <v>49</v>
      </c>
      <c r="B19" s="37">
        <v>45349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985"/>
  <sheetViews>
    <sheetView workbookViewId="0">
      <selection activeCell="C1" sqref="C1"/>
    </sheetView>
  </sheetViews>
  <sheetFormatPr defaultColWidth="9" defaultRowHeight="15" x14ac:dyDescent="0.25"/>
  <cols>
    <col min="1" max="1" width="5.42578125" style="23" bestFit="1" customWidth="1"/>
    <col min="2" max="2" width="14.85546875" style="23" bestFit="1" customWidth="1"/>
    <col min="3" max="3" width="24.28515625" style="23" bestFit="1" customWidth="1"/>
    <col min="4" max="4" width="13.28515625" style="23" bestFit="1" customWidth="1"/>
    <col min="5" max="5" width="8" style="23" bestFit="1" customWidth="1"/>
    <col min="6" max="16384" width="9" style="23"/>
  </cols>
  <sheetData>
    <row r="1" spans="1:5" x14ac:dyDescent="0.25">
      <c r="A1" s="23" t="s">
        <v>33</v>
      </c>
      <c r="B1" s="23" t="s">
        <v>34</v>
      </c>
      <c r="C1" s="23" t="s">
        <v>35</v>
      </c>
      <c r="D1" s="23" t="s">
        <v>36</v>
      </c>
      <c r="E1" s="23" t="s">
        <v>37</v>
      </c>
    </row>
    <row r="2" spans="1:5" x14ac:dyDescent="0.25">
      <c r="A2" s="23">
        <v>2010</v>
      </c>
      <c r="B2" s="23" t="s">
        <v>6</v>
      </c>
      <c r="C2" s="23" t="s">
        <v>1</v>
      </c>
      <c r="D2" s="23" t="s">
        <v>4</v>
      </c>
      <c r="E2" s="23">
        <v>282</v>
      </c>
    </row>
    <row r="3" spans="1:5" x14ac:dyDescent="0.25">
      <c r="A3" s="23">
        <v>2010</v>
      </c>
      <c r="B3" s="23" t="s">
        <v>6</v>
      </c>
      <c r="C3" s="23" t="s">
        <v>22</v>
      </c>
      <c r="D3" s="23" t="s">
        <v>4</v>
      </c>
      <c r="E3" s="23">
        <v>295</v>
      </c>
    </row>
    <row r="4" spans="1:5" x14ac:dyDescent="0.25">
      <c r="A4" s="23">
        <v>2010</v>
      </c>
      <c r="B4" s="23" t="s">
        <v>6</v>
      </c>
      <c r="C4" s="23" t="s">
        <v>3</v>
      </c>
      <c r="D4" s="23" t="s">
        <v>4</v>
      </c>
      <c r="E4" s="23">
        <v>90</v>
      </c>
    </row>
    <row r="5" spans="1:5" x14ac:dyDescent="0.25">
      <c r="A5" s="23">
        <v>2010</v>
      </c>
      <c r="B5" s="23" t="s">
        <v>6</v>
      </c>
      <c r="C5" s="23" t="s">
        <v>7</v>
      </c>
      <c r="D5" s="23" t="s">
        <v>4</v>
      </c>
      <c r="E5" s="23">
        <v>1786</v>
      </c>
    </row>
    <row r="6" spans="1:5" x14ac:dyDescent="0.25">
      <c r="A6" s="23">
        <v>2010</v>
      </c>
      <c r="B6" s="23" t="s">
        <v>6</v>
      </c>
      <c r="C6" s="23" t="s">
        <v>5</v>
      </c>
      <c r="D6" s="23" t="s">
        <v>4</v>
      </c>
      <c r="E6" s="23">
        <v>4706</v>
      </c>
    </row>
    <row r="7" spans="1:5" x14ac:dyDescent="0.25">
      <c r="A7" s="23">
        <v>2010</v>
      </c>
      <c r="B7" s="23" t="s">
        <v>6</v>
      </c>
      <c r="C7" s="23" t="s">
        <v>16</v>
      </c>
      <c r="D7" s="23" t="s">
        <v>17</v>
      </c>
      <c r="E7" s="23">
        <v>1684</v>
      </c>
    </row>
    <row r="8" spans="1:5" x14ac:dyDescent="0.25">
      <c r="A8" s="23">
        <v>2010</v>
      </c>
      <c r="B8" s="23" t="s">
        <v>6</v>
      </c>
      <c r="C8" s="23" t="s">
        <v>16</v>
      </c>
      <c r="D8" s="23" t="s">
        <v>19</v>
      </c>
      <c r="E8" s="23">
        <v>2</v>
      </c>
    </row>
    <row r="9" spans="1:5" x14ac:dyDescent="0.25">
      <c r="A9" s="23">
        <v>2010</v>
      </c>
      <c r="B9" s="23" t="s">
        <v>6</v>
      </c>
      <c r="C9" s="23" t="s">
        <v>20</v>
      </c>
      <c r="D9" s="23" t="s">
        <v>2</v>
      </c>
      <c r="E9" s="23">
        <v>104</v>
      </c>
    </row>
    <row r="10" spans="1:5" x14ac:dyDescent="0.25">
      <c r="A10" s="23">
        <v>2010</v>
      </c>
      <c r="B10" s="23" t="s">
        <v>6</v>
      </c>
      <c r="C10" s="23" t="s">
        <v>11</v>
      </c>
      <c r="D10" s="23" t="s">
        <v>2</v>
      </c>
      <c r="E10" s="23">
        <v>8</v>
      </c>
    </row>
    <row r="11" spans="1:5" x14ac:dyDescent="0.25">
      <c r="A11" s="23">
        <v>2010</v>
      </c>
      <c r="B11" s="23" t="s">
        <v>6</v>
      </c>
      <c r="C11" s="23" t="s">
        <v>1</v>
      </c>
      <c r="D11" s="23" t="s">
        <v>2</v>
      </c>
      <c r="E11" s="23">
        <v>3268</v>
      </c>
    </row>
    <row r="12" spans="1:5" x14ac:dyDescent="0.25">
      <c r="A12" s="23">
        <v>2010</v>
      </c>
      <c r="B12" s="23" t="s">
        <v>6</v>
      </c>
      <c r="C12" s="23" t="s">
        <v>3</v>
      </c>
      <c r="D12" s="23" t="s">
        <v>2</v>
      </c>
      <c r="E12" s="23">
        <v>1</v>
      </c>
    </row>
    <row r="13" spans="1:5" x14ac:dyDescent="0.25">
      <c r="A13" s="23">
        <v>2010</v>
      </c>
      <c r="B13" s="23" t="s">
        <v>6</v>
      </c>
      <c r="C13" s="23" t="s">
        <v>7</v>
      </c>
      <c r="D13" s="23" t="s">
        <v>2</v>
      </c>
      <c r="E13" s="23">
        <v>29</v>
      </c>
    </row>
    <row r="14" spans="1:5" x14ac:dyDescent="0.25">
      <c r="A14" s="23">
        <v>2010</v>
      </c>
      <c r="B14" s="23" t="s">
        <v>6</v>
      </c>
      <c r="C14" s="23" t="s">
        <v>27</v>
      </c>
      <c r="D14" s="23" t="s">
        <v>2</v>
      </c>
      <c r="E14" s="23">
        <v>38</v>
      </c>
    </row>
    <row r="15" spans="1:5" x14ac:dyDescent="0.25">
      <c r="A15" s="23">
        <v>2010</v>
      </c>
      <c r="B15" s="23" t="s">
        <v>6</v>
      </c>
      <c r="C15" s="23" t="s">
        <v>25</v>
      </c>
      <c r="D15" s="23" t="s">
        <v>26</v>
      </c>
      <c r="E15" s="23">
        <v>1039</v>
      </c>
    </row>
    <row r="16" spans="1:5" x14ac:dyDescent="0.25">
      <c r="A16" s="23">
        <v>2010</v>
      </c>
      <c r="B16" s="23" t="s">
        <v>6</v>
      </c>
      <c r="C16" s="23" t="s">
        <v>16</v>
      </c>
      <c r="D16" s="23" t="s">
        <v>29</v>
      </c>
      <c r="E16" s="23">
        <v>42</v>
      </c>
    </row>
    <row r="17" spans="1:5" x14ac:dyDescent="0.25">
      <c r="A17" s="23">
        <v>2010</v>
      </c>
      <c r="B17" s="23" t="s">
        <v>6</v>
      </c>
      <c r="C17" s="23" t="s">
        <v>18</v>
      </c>
      <c r="D17" s="23" t="s">
        <v>18</v>
      </c>
      <c r="E17" s="23">
        <v>97140</v>
      </c>
    </row>
    <row r="18" spans="1:5" x14ac:dyDescent="0.25">
      <c r="A18" s="23">
        <v>2010</v>
      </c>
      <c r="B18" s="23" t="s">
        <v>6</v>
      </c>
      <c r="C18" s="23" t="s">
        <v>14</v>
      </c>
      <c r="D18" s="23" t="s">
        <v>9</v>
      </c>
      <c r="E18" s="23">
        <v>1</v>
      </c>
    </row>
    <row r="19" spans="1:5" x14ac:dyDescent="0.25">
      <c r="A19" s="23">
        <v>2010</v>
      </c>
      <c r="B19" s="23" t="s">
        <v>6</v>
      </c>
      <c r="C19" s="23" t="s">
        <v>8</v>
      </c>
      <c r="D19" s="23" t="s">
        <v>9</v>
      </c>
      <c r="E19" s="23">
        <v>4706</v>
      </c>
    </row>
    <row r="20" spans="1:5" x14ac:dyDescent="0.25">
      <c r="A20" s="23">
        <v>2010</v>
      </c>
      <c r="B20" s="23" t="s">
        <v>0</v>
      </c>
      <c r="C20" s="23" t="s">
        <v>21</v>
      </c>
      <c r="D20" s="23" t="s">
        <v>4</v>
      </c>
      <c r="E20" s="23">
        <v>48</v>
      </c>
    </row>
    <row r="21" spans="1:5" x14ac:dyDescent="0.25">
      <c r="A21" s="23">
        <v>2010</v>
      </c>
      <c r="B21" s="23" t="s">
        <v>0</v>
      </c>
      <c r="C21" s="23" t="s">
        <v>1</v>
      </c>
      <c r="D21" s="23" t="s">
        <v>4</v>
      </c>
      <c r="E21" s="23">
        <v>18733</v>
      </c>
    </row>
    <row r="22" spans="1:5" x14ac:dyDescent="0.25">
      <c r="A22" s="23">
        <v>2010</v>
      </c>
      <c r="B22" s="23" t="s">
        <v>0</v>
      </c>
      <c r="C22" s="23" t="s">
        <v>22</v>
      </c>
      <c r="D22" s="23" t="s">
        <v>4</v>
      </c>
      <c r="E22" s="23">
        <v>70536</v>
      </c>
    </row>
    <row r="23" spans="1:5" x14ac:dyDescent="0.25">
      <c r="A23" s="23">
        <v>2010</v>
      </c>
      <c r="B23" s="23" t="s">
        <v>0</v>
      </c>
      <c r="C23" s="23" t="s">
        <v>3</v>
      </c>
      <c r="D23" s="23" t="s">
        <v>4</v>
      </c>
      <c r="E23" s="23">
        <v>14813</v>
      </c>
    </row>
    <row r="24" spans="1:5" x14ac:dyDescent="0.25">
      <c r="A24" s="23">
        <v>2010</v>
      </c>
      <c r="B24" s="23" t="s">
        <v>0</v>
      </c>
      <c r="C24" s="23" t="s">
        <v>7</v>
      </c>
      <c r="D24" s="23" t="s">
        <v>4</v>
      </c>
      <c r="E24" s="23">
        <v>14822</v>
      </c>
    </row>
    <row r="25" spans="1:5" x14ac:dyDescent="0.25">
      <c r="A25" s="23">
        <v>2010</v>
      </c>
      <c r="B25" s="23" t="s">
        <v>0</v>
      </c>
      <c r="C25" s="23" t="s">
        <v>5</v>
      </c>
      <c r="D25" s="23" t="s">
        <v>4</v>
      </c>
      <c r="E25" s="23">
        <v>306214</v>
      </c>
    </row>
    <row r="26" spans="1:5" x14ac:dyDescent="0.25">
      <c r="A26" s="23">
        <v>2010</v>
      </c>
      <c r="B26" s="23" t="s">
        <v>0</v>
      </c>
      <c r="C26" s="23" t="s">
        <v>16</v>
      </c>
      <c r="D26" s="23" t="s">
        <v>17</v>
      </c>
      <c r="E26" s="23">
        <v>478400</v>
      </c>
    </row>
    <row r="27" spans="1:5" x14ac:dyDescent="0.25">
      <c r="A27" s="23">
        <v>2010</v>
      </c>
      <c r="B27" s="23" t="s">
        <v>0</v>
      </c>
      <c r="C27" s="23" t="s">
        <v>16</v>
      </c>
      <c r="D27" s="23" t="s">
        <v>19</v>
      </c>
      <c r="E27" s="23">
        <v>5652</v>
      </c>
    </row>
    <row r="28" spans="1:5" x14ac:dyDescent="0.25">
      <c r="A28" s="23">
        <v>2010</v>
      </c>
      <c r="B28" s="23" t="s">
        <v>0</v>
      </c>
      <c r="C28" s="23" t="s">
        <v>25</v>
      </c>
      <c r="D28" s="23" t="s">
        <v>19</v>
      </c>
      <c r="E28" s="23">
        <v>2203</v>
      </c>
    </row>
    <row r="29" spans="1:5" x14ac:dyDescent="0.25">
      <c r="A29" s="23">
        <v>2010</v>
      </c>
      <c r="B29" s="23" t="s">
        <v>0</v>
      </c>
      <c r="C29" s="23" t="s">
        <v>20</v>
      </c>
      <c r="D29" s="23" t="s">
        <v>2</v>
      </c>
      <c r="E29" s="23">
        <v>20024</v>
      </c>
    </row>
    <row r="30" spans="1:5" x14ac:dyDescent="0.25">
      <c r="A30" s="23">
        <v>2010</v>
      </c>
      <c r="B30" s="23" t="s">
        <v>0</v>
      </c>
      <c r="C30" s="23" t="s">
        <v>11</v>
      </c>
      <c r="D30" s="23" t="s">
        <v>2</v>
      </c>
      <c r="E30" s="23">
        <v>382</v>
      </c>
    </row>
    <row r="31" spans="1:5" x14ac:dyDescent="0.25">
      <c r="A31" s="23">
        <v>2010</v>
      </c>
      <c r="B31" s="23" t="s">
        <v>0</v>
      </c>
      <c r="C31" s="23" t="s">
        <v>12</v>
      </c>
      <c r="D31" s="23" t="s">
        <v>2</v>
      </c>
      <c r="E31" s="23">
        <v>320</v>
      </c>
    </row>
    <row r="32" spans="1:5" x14ac:dyDescent="0.25">
      <c r="A32" s="23">
        <v>2010</v>
      </c>
      <c r="B32" s="23" t="s">
        <v>0</v>
      </c>
      <c r="C32" s="23" t="s">
        <v>1</v>
      </c>
      <c r="D32" s="23" t="s">
        <v>2</v>
      </c>
      <c r="E32" s="23">
        <v>115501</v>
      </c>
    </row>
    <row r="33" spans="1:5" x14ac:dyDescent="0.25">
      <c r="A33" s="23">
        <v>2010</v>
      </c>
      <c r="B33" s="23" t="s">
        <v>0</v>
      </c>
      <c r="C33" s="23" t="s">
        <v>3</v>
      </c>
      <c r="D33" s="23" t="s">
        <v>2</v>
      </c>
      <c r="E33" s="23">
        <v>274</v>
      </c>
    </row>
    <row r="34" spans="1:5" x14ac:dyDescent="0.25">
      <c r="A34" s="23">
        <v>2010</v>
      </c>
      <c r="B34" s="23" t="s">
        <v>0</v>
      </c>
      <c r="C34" s="23" t="s">
        <v>7</v>
      </c>
      <c r="D34" s="23" t="s">
        <v>2</v>
      </c>
      <c r="E34" s="23">
        <v>68</v>
      </c>
    </row>
    <row r="35" spans="1:5" x14ac:dyDescent="0.25">
      <c r="A35" s="23">
        <v>2010</v>
      </c>
      <c r="B35" s="23" t="s">
        <v>0</v>
      </c>
      <c r="C35" s="23" t="s">
        <v>27</v>
      </c>
      <c r="D35" s="23" t="s">
        <v>2</v>
      </c>
      <c r="E35" s="23">
        <v>965</v>
      </c>
    </row>
    <row r="36" spans="1:5" x14ac:dyDescent="0.25">
      <c r="A36" s="23">
        <v>2010</v>
      </c>
      <c r="B36" s="23" t="s">
        <v>0</v>
      </c>
      <c r="C36" s="23" t="s">
        <v>24</v>
      </c>
      <c r="D36" s="23" t="s">
        <v>2</v>
      </c>
      <c r="E36" s="23">
        <v>33</v>
      </c>
    </row>
    <row r="37" spans="1:5" x14ac:dyDescent="0.25">
      <c r="A37" s="23">
        <v>2010</v>
      </c>
      <c r="B37" s="23" t="s">
        <v>0</v>
      </c>
      <c r="C37" s="23" t="s">
        <v>25</v>
      </c>
      <c r="D37" s="23" t="s">
        <v>26</v>
      </c>
      <c r="E37" s="23">
        <v>2893894</v>
      </c>
    </row>
    <row r="38" spans="1:5" x14ac:dyDescent="0.25">
      <c r="A38" s="23">
        <v>2010</v>
      </c>
      <c r="B38" s="23" t="s">
        <v>0</v>
      </c>
      <c r="C38" s="23" t="s">
        <v>16</v>
      </c>
      <c r="D38" s="23" t="s">
        <v>29</v>
      </c>
      <c r="E38" s="23">
        <v>5049</v>
      </c>
    </row>
    <row r="39" spans="1:5" x14ac:dyDescent="0.25">
      <c r="A39" s="23">
        <v>2010</v>
      </c>
      <c r="B39" s="23" t="s">
        <v>0</v>
      </c>
      <c r="C39" s="23" t="s">
        <v>25</v>
      </c>
      <c r="D39" s="23" t="s">
        <v>29</v>
      </c>
      <c r="E39" s="23">
        <v>13833</v>
      </c>
    </row>
    <row r="40" spans="1:5" x14ac:dyDescent="0.25">
      <c r="A40" s="23">
        <v>2010</v>
      </c>
      <c r="B40" s="23" t="s">
        <v>0</v>
      </c>
      <c r="C40" s="23" t="s">
        <v>18</v>
      </c>
      <c r="D40" s="23" t="s">
        <v>18</v>
      </c>
      <c r="E40" s="23">
        <v>1378733</v>
      </c>
    </row>
    <row r="41" spans="1:5" x14ac:dyDescent="0.25">
      <c r="A41" s="23">
        <v>2010</v>
      </c>
      <c r="B41" s="23" t="s">
        <v>0</v>
      </c>
      <c r="C41" s="23" t="s">
        <v>30</v>
      </c>
      <c r="D41" s="23" t="s">
        <v>9</v>
      </c>
      <c r="E41" s="23">
        <v>589</v>
      </c>
    </row>
    <row r="42" spans="1:5" x14ac:dyDescent="0.25">
      <c r="A42" s="23">
        <v>2010</v>
      </c>
      <c r="B42" s="23" t="s">
        <v>0</v>
      </c>
      <c r="C42" s="23" t="s">
        <v>13</v>
      </c>
      <c r="D42" s="23" t="s">
        <v>9</v>
      </c>
      <c r="E42" s="23">
        <v>364</v>
      </c>
    </row>
    <row r="43" spans="1:5" x14ac:dyDescent="0.25">
      <c r="A43" s="23">
        <v>2010</v>
      </c>
      <c r="B43" s="23" t="s">
        <v>0</v>
      </c>
      <c r="C43" s="23" t="s">
        <v>14</v>
      </c>
      <c r="D43" s="23" t="s">
        <v>9</v>
      </c>
      <c r="E43" s="23">
        <v>22345</v>
      </c>
    </row>
    <row r="44" spans="1:5" x14ac:dyDescent="0.25">
      <c r="A44" s="23">
        <v>2010</v>
      </c>
      <c r="B44" s="23" t="s">
        <v>0</v>
      </c>
      <c r="C44" s="23" t="s">
        <v>8</v>
      </c>
      <c r="D44" s="23" t="s">
        <v>9</v>
      </c>
      <c r="E44" s="23">
        <v>101256</v>
      </c>
    </row>
    <row r="45" spans="1:5" x14ac:dyDescent="0.25">
      <c r="A45" s="23">
        <v>2010</v>
      </c>
      <c r="B45" s="23" t="s">
        <v>0</v>
      </c>
      <c r="C45" s="23" t="s">
        <v>28</v>
      </c>
      <c r="D45" s="23" t="s">
        <v>9</v>
      </c>
      <c r="E45" s="23">
        <v>16559</v>
      </c>
    </row>
    <row r="46" spans="1:5" x14ac:dyDescent="0.25">
      <c r="A46" s="23">
        <v>2010</v>
      </c>
      <c r="B46" s="23" t="s">
        <v>15</v>
      </c>
      <c r="C46" s="23" t="s">
        <v>1</v>
      </c>
      <c r="D46" s="23" t="s">
        <v>4</v>
      </c>
      <c r="E46" s="23">
        <v>27</v>
      </c>
    </row>
    <row r="47" spans="1:5" x14ac:dyDescent="0.25">
      <c r="A47" s="23">
        <v>2010</v>
      </c>
      <c r="B47" s="23" t="s">
        <v>15</v>
      </c>
      <c r="C47" s="23" t="s">
        <v>22</v>
      </c>
      <c r="D47" s="23" t="s">
        <v>4</v>
      </c>
      <c r="E47" s="23">
        <v>13870</v>
      </c>
    </row>
    <row r="48" spans="1:5" x14ac:dyDescent="0.25">
      <c r="A48" s="23">
        <v>2010</v>
      </c>
      <c r="B48" s="23" t="s">
        <v>15</v>
      </c>
      <c r="C48" s="23" t="s">
        <v>3</v>
      </c>
      <c r="D48" s="23" t="s">
        <v>4</v>
      </c>
      <c r="E48" s="23">
        <v>34</v>
      </c>
    </row>
    <row r="49" spans="1:5" x14ac:dyDescent="0.25">
      <c r="A49" s="23">
        <v>2010</v>
      </c>
      <c r="B49" s="23" t="s">
        <v>15</v>
      </c>
      <c r="C49" s="23" t="s">
        <v>7</v>
      </c>
      <c r="D49" s="23" t="s">
        <v>4</v>
      </c>
      <c r="E49" s="23">
        <v>6231</v>
      </c>
    </row>
    <row r="50" spans="1:5" x14ac:dyDescent="0.25">
      <c r="A50" s="23">
        <v>2010</v>
      </c>
      <c r="B50" s="23" t="s">
        <v>15</v>
      </c>
      <c r="C50" s="23" t="s">
        <v>5</v>
      </c>
      <c r="D50" s="23" t="s">
        <v>4</v>
      </c>
      <c r="E50" s="23">
        <v>52125</v>
      </c>
    </row>
    <row r="51" spans="1:5" x14ac:dyDescent="0.25">
      <c r="A51" s="23">
        <v>2010</v>
      </c>
      <c r="B51" s="23" t="s">
        <v>15</v>
      </c>
      <c r="C51" s="23" t="s">
        <v>16</v>
      </c>
      <c r="D51" s="23" t="s">
        <v>17</v>
      </c>
      <c r="E51" s="23">
        <v>1197</v>
      </c>
    </row>
    <row r="52" spans="1:5" x14ac:dyDescent="0.25">
      <c r="A52" s="23">
        <v>2010</v>
      </c>
      <c r="B52" s="23" t="s">
        <v>15</v>
      </c>
      <c r="C52" s="23" t="s">
        <v>20</v>
      </c>
      <c r="D52" s="23" t="s">
        <v>2</v>
      </c>
      <c r="E52" s="23">
        <v>201</v>
      </c>
    </row>
    <row r="53" spans="1:5" x14ac:dyDescent="0.25">
      <c r="A53" s="23">
        <v>2010</v>
      </c>
      <c r="B53" s="23" t="s">
        <v>15</v>
      </c>
      <c r="C53" s="23" t="s">
        <v>11</v>
      </c>
      <c r="D53" s="23" t="s">
        <v>2</v>
      </c>
      <c r="E53" s="23">
        <v>67</v>
      </c>
    </row>
    <row r="54" spans="1:5" x14ac:dyDescent="0.25">
      <c r="A54" s="23">
        <v>2010</v>
      </c>
      <c r="B54" s="23" t="s">
        <v>15</v>
      </c>
      <c r="C54" s="23" t="s">
        <v>12</v>
      </c>
      <c r="D54" s="23" t="s">
        <v>2</v>
      </c>
      <c r="E54" s="23">
        <v>7</v>
      </c>
    </row>
    <row r="55" spans="1:5" x14ac:dyDescent="0.25">
      <c r="A55" s="23">
        <v>2010</v>
      </c>
      <c r="B55" s="23" t="s">
        <v>15</v>
      </c>
      <c r="C55" s="23" t="s">
        <v>1</v>
      </c>
      <c r="D55" s="23" t="s">
        <v>2</v>
      </c>
      <c r="E55" s="23">
        <v>4192</v>
      </c>
    </row>
    <row r="56" spans="1:5" x14ac:dyDescent="0.25">
      <c r="A56" s="23">
        <v>2010</v>
      </c>
      <c r="B56" s="23" t="s">
        <v>15</v>
      </c>
      <c r="C56" s="23" t="s">
        <v>3</v>
      </c>
      <c r="D56" s="23" t="s">
        <v>2</v>
      </c>
      <c r="E56" s="23">
        <v>17</v>
      </c>
    </row>
    <row r="57" spans="1:5" x14ac:dyDescent="0.25">
      <c r="A57" s="23">
        <v>2010</v>
      </c>
      <c r="B57" s="23" t="s">
        <v>15</v>
      </c>
      <c r="C57" s="23" t="s">
        <v>7</v>
      </c>
      <c r="D57" s="23" t="s">
        <v>2</v>
      </c>
      <c r="E57" s="23">
        <v>364</v>
      </c>
    </row>
    <row r="58" spans="1:5" x14ac:dyDescent="0.25">
      <c r="A58" s="23">
        <v>2010</v>
      </c>
      <c r="B58" s="23" t="s">
        <v>15</v>
      </c>
      <c r="C58" s="23" t="s">
        <v>27</v>
      </c>
      <c r="D58" s="23" t="s">
        <v>2</v>
      </c>
      <c r="E58" s="23">
        <v>360</v>
      </c>
    </row>
    <row r="59" spans="1:5" x14ac:dyDescent="0.25">
      <c r="A59" s="23">
        <v>2010</v>
      </c>
      <c r="B59" s="23" t="s">
        <v>15</v>
      </c>
      <c r="C59" s="23" t="s">
        <v>25</v>
      </c>
      <c r="D59" s="23" t="s">
        <v>26</v>
      </c>
      <c r="E59" s="23">
        <v>1</v>
      </c>
    </row>
    <row r="60" spans="1:5" x14ac:dyDescent="0.25">
      <c r="A60" s="23">
        <v>2010</v>
      </c>
      <c r="B60" s="23" t="s">
        <v>15</v>
      </c>
      <c r="C60" s="23" t="s">
        <v>18</v>
      </c>
      <c r="D60" s="23" t="s">
        <v>18</v>
      </c>
      <c r="E60" s="23">
        <v>568254</v>
      </c>
    </row>
    <row r="61" spans="1:5" x14ac:dyDescent="0.25">
      <c r="A61" s="23">
        <v>2010</v>
      </c>
      <c r="B61" s="23" t="s">
        <v>15</v>
      </c>
      <c r="C61" s="23" t="s">
        <v>14</v>
      </c>
      <c r="D61" s="23" t="s">
        <v>9</v>
      </c>
      <c r="E61" s="23">
        <v>76</v>
      </c>
    </row>
    <row r="62" spans="1:5" x14ac:dyDescent="0.25">
      <c r="A62" s="23">
        <v>2010</v>
      </c>
      <c r="B62" s="23" t="s">
        <v>15</v>
      </c>
      <c r="C62" s="23" t="s">
        <v>8</v>
      </c>
      <c r="D62" s="23" t="s">
        <v>9</v>
      </c>
      <c r="E62" s="23">
        <v>49506</v>
      </c>
    </row>
    <row r="63" spans="1:5" x14ac:dyDescent="0.25">
      <c r="A63" s="23">
        <v>2010</v>
      </c>
      <c r="B63" s="23" t="s">
        <v>23</v>
      </c>
      <c r="C63" s="23" t="s">
        <v>16</v>
      </c>
      <c r="D63" s="23" t="s">
        <v>17</v>
      </c>
      <c r="E63" s="23">
        <v>90</v>
      </c>
    </row>
    <row r="64" spans="1:5" x14ac:dyDescent="0.25">
      <c r="A64" s="23">
        <v>2010</v>
      </c>
      <c r="B64" s="23" t="s">
        <v>23</v>
      </c>
      <c r="C64" s="23" t="s">
        <v>1</v>
      </c>
      <c r="D64" s="23" t="s">
        <v>2</v>
      </c>
      <c r="E64" s="23">
        <v>4</v>
      </c>
    </row>
    <row r="65" spans="1:5" x14ac:dyDescent="0.25">
      <c r="A65" s="23">
        <v>2010</v>
      </c>
      <c r="B65" s="23" t="s">
        <v>23</v>
      </c>
      <c r="C65" s="23" t="s">
        <v>18</v>
      </c>
      <c r="D65" s="23" t="s">
        <v>18</v>
      </c>
      <c r="E65" s="23">
        <v>62827</v>
      </c>
    </row>
    <row r="66" spans="1:5" x14ac:dyDescent="0.25">
      <c r="A66" s="23">
        <v>2010</v>
      </c>
      <c r="B66" s="23" t="s">
        <v>32</v>
      </c>
      <c r="C66" s="23" t="s">
        <v>18</v>
      </c>
      <c r="D66" s="23" t="s">
        <v>18</v>
      </c>
      <c r="E66" s="23">
        <v>3195</v>
      </c>
    </row>
    <row r="67" spans="1:5" x14ac:dyDescent="0.25">
      <c r="A67" s="23">
        <v>2010</v>
      </c>
      <c r="B67" s="23" t="s">
        <v>10</v>
      </c>
      <c r="C67" s="23" t="s">
        <v>21</v>
      </c>
      <c r="D67" s="23" t="s">
        <v>4</v>
      </c>
      <c r="E67" s="23">
        <v>253</v>
      </c>
    </row>
    <row r="68" spans="1:5" x14ac:dyDescent="0.25">
      <c r="A68" s="23">
        <v>2010</v>
      </c>
      <c r="B68" s="23" t="s">
        <v>10</v>
      </c>
      <c r="C68" s="23" t="s">
        <v>1</v>
      </c>
      <c r="D68" s="23" t="s">
        <v>4</v>
      </c>
      <c r="E68" s="23">
        <v>685</v>
      </c>
    </row>
    <row r="69" spans="1:5" x14ac:dyDescent="0.25">
      <c r="A69" s="23">
        <v>2010</v>
      </c>
      <c r="B69" s="23" t="s">
        <v>10</v>
      </c>
      <c r="C69" s="23" t="s">
        <v>22</v>
      </c>
      <c r="D69" s="23" t="s">
        <v>4</v>
      </c>
      <c r="E69" s="23">
        <v>5479</v>
      </c>
    </row>
    <row r="70" spans="1:5" x14ac:dyDescent="0.25">
      <c r="A70" s="23">
        <v>2010</v>
      </c>
      <c r="B70" s="23" t="s">
        <v>10</v>
      </c>
      <c r="C70" s="23" t="s">
        <v>3</v>
      </c>
      <c r="D70" s="23" t="s">
        <v>4</v>
      </c>
      <c r="E70" s="23">
        <v>130</v>
      </c>
    </row>
    <row r="71" spans="1:5" x14ac:dyDescent="0.25">
      <c r="A71" s="23">
        <v>2010</v>
      </c>
      <c r="B71" s="23" t="s">
        <v>10</v>
      </c>
      <c r="C71" s="23" t="s">
        <v>7</v>
      </c>
      <c r="D71" s="23" t="s">
        <v>4</v>
      </c>
      <c r="E71" s="23">
        <v>32761</v>
      </c>
    </row>
    <row r="72" spans="1:5" x14ac:dyDescent="0.25">
      <c r="A72" s="23">
        <v>2010</v>
      </c>
      <c r="B72" s="23" t="s">
        <v>10</v>
      </c>
      <c r="C72" s="23" t="s">
        <v>5</v>
      </c>
      <c r="D72" s="23" t="s">
        <v>4</v>
      </c>
      <c r="E72" s="23">
        <v>80842</v>
      </c>
    </row>
    <row r="73" spans="1:5" x14ac:dyDescent="0.25">
      <c r="A73" s="23">
        <v>2010</v>
      </c>
      <c r="B73" s="23" t="s">
        <v>10</v>
      </c>
      <c r="C73" s="23" t="s">
        <v>16</v>
      </c>
      <c r="D73" s="23" t="s">
        <v>17</v>
      </c>
      <c r="E73" s="23">
        <v>4710</v>
      </c>
    </row>
    <row r="74" spans="1:5" x14ac:dyDescent="0.25">
      <c r="A74" s="23">
        <v>2010</v>
      </c>
      <c r="B74" s="23" t="s">
        <v>10</v>
      </c>
      <c r="C74" s="23" t="s">
        <v>20</v>
      </c>
      <c r="D74" s="23" t="s">
        <v>2</v>
      </c>
      <c r="E74" s="23">
        <v>576</v>
      </c>
    </row>
    <row r="75" spans="1:5" x14ac:dyDescent="0.25">
      <c r="A75" s="23">
        <v>2010</v>
      </c>
      <c r="B75" s="23" t="s">
        <v>10</v>
      </c>
      <c r="C75" s="23" t="s">
        <v>11</v>
      </c>
      <c r="D75" s="23" t="s">
        <v>2</v>
      </c>
      <c r="E75" s="23">
        <v>12</v>
      </c>
    </row>
    <row r="76" spans="1:5" x14ac:dyDescent="0.25">
      <c r="A76" s="23">
        <v>2010</v>
      </c>
      <c r="B76" s="23" t="s">
        <v>10</v>
      </c>
      <c r="C76" s="23" t="s">
        <v>12</v>
      </c>
      <c r="D76" s="23" t="s">
        <v>2</v>
      </c>
      <c r="E76" s="23">
        <v>60</v>
      </c>
    </row>
    <row r="77" spans="1:5" x14ac:dyDescent="0.25">
      <c r="A77" s="23">
        <v>2010</v>
      </c>
      <c r="B77" s="23" t="s">
        <v>10</v>
      </c>
      <c r="C77" s="23" t="s">
        <v>1</v>
      </c>
      <c r="D77" s="23" t="s">
        <v>2</v>
      </c>
      <c r="E77" s="23">
        <v>10841</v>
      </c>
    </row>
    <row r="78" spans="1:5" x14ac:dyDescent="0.25">
      <c r="A78" s="23">
        <v>2010</v>
      </c>
      <c r="B78" s="23" t="s">
        <v>10</v>
      </c>
      <c r="C78" s="23" t="s">
        <v>7</v>
      </c>
      <c r="D78" s="23" t="s">
        <v>2</v>
      </c>
      <c r="E78" s="23">
        <v>435</v>
      </c>
    </row>
    <row r="79" spans="1:5" x14ac:dyDescent="0.25">
      <c r="A79" s="23">
        <v>2010</v>
      </c>
      <c r="B79" s="23" t="s">
        <v>10</v>
      </c>
      <c r="C79" s="23" t="s">
        <v>27</v>
      </c>
      <c r="D79" s="23" t="s">
        <v>2</v>
      </c>
      <c r="E79" s="23">
        <v>31</v>
      </c>
    </row>
    <row r="80" spans="1:5" x14ac:dyDescent="0.25">
      <c r="A80" s="23">
        <v>2010</v>
      </c>
      <c r="B80" s="23" t="s">
        <v>10</v>
      </c>
      <c r="C80" s="23" t="s">
        <v>24</v>
      </c>
      <c r="D80" s="23" t="s">
        <v>2</v>
      </c>
      <c r="E80" s="23">
        <v>52</v>
      </c>
    </row>
    <row r="81" spans="1:5" x14ac:dyDescent="0.25">
      <c r="A81" s="23">
        <v>2010</v>
      </c>
      <c r="B81" s="23" t="s">
        <v>10</v>
      </c>
      <c r="C81" s="23" t="s">
        <v>18</v>
      </c>
      <c r="D81" s="23" t="s">
        <v>18</v>
      </c>
      <c r="E81" s="23">
        <v>945895</v>
      </c>
    </row>
    <row r="82" spans="1:5" x14ac:dyDescent="0.25">
      <c r="A82" s="23">
        <v>2010</v>
      </c>
      <c r="B82" s="23" t="s">
        <v>10</v>
      </c>
      <c r="C82" s="23" t="s">
        <v>14</v>
      </c>
      <c r="D82" s="23" t="s">
        <v>9</v>
      </c>
      <c r="E82" s="23">
        <v>133</v>
      </c>
    </row>
    <row r="83" spans="1:5" x14ac:dyDescent="0.25">
      <c r="A83" s="23">
        <v>2010</v>
      </c>
      <c r="B83" s="23" t="s">
        <v>10</v>
      </c>
      <c r="C83" s="23" t="s">
        <v>8</v>
      </c>
      <c r="D83" s="23" t="s">
        <v>9</v>
      </c>
      <c r="E83" s="23">
        <v>54173</v>
      </c>
    </row>
    <row r="84" spans="1:5" x14ac:dyDescent="0.25">
      <c r="A84" s="23">
        <v>2011</v>
      </c>
      <c r="B84" s="23" t="s">
        <v>6</v>
      </c>
      <c r="C84" s="23" t="s">
        <v>21</v>
      </c>
      <c r="D84" s="23" t="s">
        <v>4</v>
      </c>
      <c r="E84" s="23">
        <v>6</v>
      </c>
    </row>
    <row r="85" spans="1:5" x14ac:dyDescent="0.25">
      <c r="A85" s="23">
        <v>2011</v>
      </c>
      <c r="B85" s="23" t="s">
        <v>6</v>
      </c>
      <c r="C85" s="23" t="s">
        <v>1</v>
      </c>
      <c r="D85" s="23" t="s">
        <v>4</v>
      </c>
      <c r="E85" s="23">
        <v>955</v>
      </c>
    </row>
    <row r="86" spans="1:5" x14ac:dyDescent="0.25">
      <c r="A86" s="23">
        <v>2011</v>
      </c>
      <c r="B86" s="23" t="s">
        <v>6</v>
      </c>
      <c r="C86" s="23" t="s">
        <v>22</v>
      </c>
      <c r="D86" s="23" t="s">
        <v>4</v>
      </c>
      <c r="E86" s="23">
        <v>676</v>
      </c>
    </row>
    <row r="87" spans="1:5" x14ac:dyDescent="0.25">
      <c r="A87" s="23">
        <v>2011</v>
      </c>
      <c r="B87" s="23" t="s">
        <v>6</v>
      </c>
      <c r="C87" s="23" t="s">
        <v>3</v>
      </c>
      <c r="D87" s="23" t="s">
        <v>4</v>
      </c>
      <c r="E87" s="23">
        <v>230</v>
      </c>
    </row>
    <row r="88" spans="1:5" x14ac:dyDescent="0.25">
      <c r="A88" s="23">
        <v>2011</v>
      </c>
      <c r="B88" s="23" t="s">
        <v>6</v>
      </c>
      <c r="C88" s="23" t="s">
        <v>7</v>
      </c>
      <c r="D88" s="23" t="s">
        <v>4</v>
      </c>
      <c r="E88" s="23">
        <v>1322</v>
      </c>
    </row>
    <row r="89" spans="1:5" x14ac:dyDescent="0.25">
      <c r="A89" s="23">
        <v>2011</v>
      </c>
      <c r="B89" s="23" t="s">
        <v>6</v>
      </c>
      <c r="C89" s="23" t="s">
        <v>5</v>
      </c>
      <c r="D89" s="23" t="s">
        <v>4</v>
      </c>
      <c r="E89" s="23">
        <v>641</v>
      </c>
    </row>
    <row r="90" spans="1:5" x14ac:dyDescent="0.25">
      <c r="A90" s="23">
        <v>2011</v>
      </c>
      <c r="B90" s="23" t="s">
        <v>6</v>
      </c>
      <c r="C90" s="23" t="s">
        <v>16</v>
      </c>
      <c r="D90" s="23" t="s">
        <v>17</v>
      </c>
      <c r="E90" s="23">
        <v>190</v>
      </c>
    </row>
    <row r="91" spans="1:5" x14ac:dyDescent="0.25">
      <c r="A91" s="23">
        <v>2011</v>
      </c>
      <c r="B91" s="23" t="s">
        <v>6</v>
      </c>
      <c r="C91" s="23" t="s">
        <v>25</v>
      </c>
      <c r="D91" s="23" t="s">
        <v>19</v>
      </c>
      <c r="E91" s="23">
        <v>6</v>
      </c>
    </row>
    <row r="92" spans="1:5" x14ac:dyDescent="0.25">
      <c r="A92" s="23">
        <v>2011</v>
      </c>
      <c r="B92" s="23" t="s">
        <v>6</v>
      </c>
      <c r="C92" s="23" t="s">
        <v>20</v>
      </c>
      <c r="D92" s="23" t="s">
        <v>2</v>
      </c>
      <c r="E92" s="23">
        <v>542</v>
      </c>
    </row>
    <row r="93" spans="1:5" x14ac:dyDescent="0.25">
      <c r="A93" s="23">
        <v>2011</v>
      </c>
      <c r="B93" s="23" t="s">
        <v>6</v>
      </c>
      <c r="C93" s="23" t="s">
        <v>1</v>
      </c>
      <c r="D93" s="23" t="s">
        <v>2</v>
      </c>
      <c r="E93" s="23">
        <v>2073</v>
      </c>
    </row>
    <row r="94" spans="1:5" x14ac:dyDescent="0.25">
      <c r="A94" s="23">
        <v>2011</v>
      </c>
      <c r="B94" s="23" t="s">
        <v>6</v>
      </c>
      <c r="C94" s="23" t="s">
        <v>25</v>
      </c>
      <c r="D94" s="23" t="s">
        <v>26</v>
      </c>
      <c r="E94" s="23">
        <v>572</v>
      </c>
    </row>
    <row r="95" spans="1:5" x14ac:dyDescent="0.25">
      <c r="A95" s="23">
        <v>2011</v>
      </c>
      <c r="B95" s="23" t="s">
        <v>6</v>
      </c>
      <c r="C95" s="23" t="s">
        <v>18</v>
      </c>
      <c r="D95" s="23" t="s">
        <v>18</v>
      </c>
      <c r="E95" s="23">
        <v>75604</v>
      </c>
    </row>
    <row r="96" spans="1:5" x14ac:dyDescent="0.25">
      <c r="A96" s="23">
        <v>2011</v>
      </c>
      <c r="B96" s="23" t="s">
        <v>6</v>
      </c>
      <c r="C96" s="23" t="s">
        <v>14</v>
      </c>
      <c r="D96" s="23" t="s">
        <v>9</v>
      </c>
      <c r="E96" s="23">
        <v>49</v>
      </c>
    </row>
    <row r="97" spans="1:5" x14ac:dyDescent="0.25">
      <c r="A97" s="23">
        <v>2011</v>
      </c>
      <c r="B97" s="23" t="s">
        <v>6</v>
      </c>
      <c r="C97" s="23" t="s">
        <v>8</v>
      </c>
      <c r="D97" s="23" t="s">
        <v>9</v>
      </c>
      <c r="E97" s="23">
        <v>21</v>
      </c>
    </row>
    <row r="98" spans="1:5" x14ac:dyDescent="0.25">
      <c r="A98" s="23">
        <v>2011</v>
      </c>
      <c r="B98" s="23" t="s">
        <v>0</v>
      </c>
      <c r="C98" s="23" t="s">
        <v>21</v>
      </c>
      <c r="D98" s="23" t="s">
        <v>4</v>
      </c>
      <c r="E98" s="23">
        <v>110</v>
      </c>
    </row>
    <row r="99" spans="1:5" x14ac:dyDescent="0.25">
      <c r="A99" s="23">
        <v>2011</v>
      </c>
      <c r="B99" s="23" t="s">
        <v>0</v>
      </c>
      <c r="C99" s="23" t="s">
        <v>1</v>
      </c>
      <c r="D99" s="23" t="s">
        <v>4</v>
      </c>
      <c r="E99" s="23">
        <v>4289</v>
      </c>
    </row>
    <row r="100" spans="1:5" x14ac:dyDescent="0.25">
      <c r="A100" s="23">
        <v>2011</v>
      </c>
      <c r="B100" s="23" t="s">
        <v>0</v>
      </c>
      <c r="C100" s="23" t="s">
        <v>22</v>
      </c>
      <c r="D100" s="23" t="s">
        <v>4</v>
      </c>
      <c r="E100" s="23">
        <v>105485</v>
      </c>
    </row>
    <row r="101" spans="1:5" x14ac:dyDescent="0.25">
      <c r="A101" s="23">
        <v>2011</v>
      </c>
      <c r="B101" s="23" t="s">
        <v>0</v>
      </c>
      <c r="C101" s="23" t="s">
        <v>3</v>
      </c>
      <c r="D101" s="23" t="s">
        <v>4</v>
      </c>
      <c r="E101" s="23">
        <v>22700</v>
      </c>
    </row>
    <row r="102" spans="1:5" x14ac:dyDescent="0.25">
      <c r="A102" s="23">
        <v>2011</v>
      </c>
      <c r="B102" s="23" t="s">
        <v>0</v>
      </c>
      <c r="C102" s="23" t="s">
        <v>7</v>
      </c>
      <c r="D102" s="23" t="s">
        <v>4</v>
      </c>
      <c r="E102" s="23">
        <v>18381</v>
      </c>
    </row>
    <row r="103" spans="1:5" x14ac:dyDescent="0.25">
      <c r="A103" s="23">
        <v>2011</v>
      </c>
      <c r="B103" s="23" t="s">
        <v>0</v>
      </c>
      <c r="C103" s="23" t="s">
        <v>5</v>
      </c>
      <c r="D103" s="23" t="s">
        <v>4</v>
      </c>
      <c r="E103" s="23">
        <v>339392</v>
      </c>
    </row>
    <row r="104" spans="1:5" x14ac:dyDescent="0.25">
      <c r="A104" s="23">
        <v>2011</v>
      </c>
      <c r="B104" s="23" t="s">
        <v>0</v>
      </c>
      <c r="C104" s="23" t="s">
        <v>16</v>
      </c>
      <c r="D104" s="23" t="s">
        <v>17</v>
      </c>
      <c r="E104" s="23">
        <v>307485</v>
      </c>
    </row>
    <row r="105" spans="1:5" x14ac:dyDescent="0.25">
      <c r="A105" s="23">
        <v>2011</v>
      </c>
      <c r="B105" s="23" t="s">
        <v>0</v>
      </c>
      <c r="C105" s="23" t="s">
        <v>16</v>
      </c>
      <c r="D105" s="23" t="s">
        <v>19</v>
      </c>
      <c r="E105" s="23">
        <v>8499</v>
      </c>
    </row>
    <row r="106" spans="1:5" x14ac:dyDescent="0.25">
      <c r="A106" s="23">
        <v>2011</v>
      </c>
      <c r="B106" s="23" t="s">
        <v>0</v>
      </c>
      <c r="C106" s="23" t="s">
        <v>25</v>
      </c>
      <c r="D106" s="23" t="s">
        <v>19</v>
      </c>
      <c r="E106" s="23">
        <v>1468</v>
      </c>
    </row>
    <row r="107" spans="1:5" x14ac:dyDescent="0.25">
      <c r="A107" s="23">
        <v>2011</v>
      </c>
      <c r="B107" s="23" t="s">
        <v>0</v>
      </c>
      <c r="C107" s="23" t="s">
        <v>20</v>
      </c>
      <c r="D107" s="23" t="s">
        <v>2</v>
      </c>
      <c r="E107" s="23">
        <v>33852</v>
      </c>
    </row>
    <row r="108" spans="1:5" x14ac:dyDescent="0.25">
      <c r="A108" s="23">
        <v>2011</v>
      </c>
      <c r="B108" s="23" t="s">
        <v>0</v>
      </c>
      <c r="C108" s="23" t="s">
        <v>11</v>
      </c>
      <c r="D108" s="23" t="s">
        <v>2</v>
      </c>
      <c r="E108" s="23">
        <v>831</v>
      </c>
    </row>
    <row r="109" spans="1:5" x14ac:dyDescent="0.25">
      <c r="A109" s="23">
        <v>2011</v>
      </c>
      <c r="B109" s="23" t="s">
        <v>0</v>
      </c>
      <c r="C109" s="23" t="s">
        <v>12</v>
      </c>
      <c r="D109" s="23" t="s">
        <v>2</v>
      </c>
      <c r="E109" s="23">
        <v>282</v>
      </c>
    </row>
    <row r="110" spans="1:5" x14ac:dyDescent="0.25">
      <c r="A110" s="23">
        <v>2011</v>
      </c>
      <c r="B110" s="23" t="s">
        <v>0</v>
      </c>
      <c r="C110" s="23" t="s">
        <v>1</v>
      </c>
      <c r="D110" s="23" t="s">
        <v>2</v>
      </c>
      <c r="E110" s="23">
        <v>129657</v>
      </c>
    </row>
    <row r="111" spans="1:5" x14ac:dyDescent="0.25">
      <c r="A111" s="23">
        <v>2011</v>
      </c>
      <c r="B111" s="23" t="s">
        <v>0</v>
      </c>
      <c r="C111" s="23" t="s">
        <v>3</v>
      </c>
      <c r="D111" s="23" t="s">
        <v>2</v>
      </c>
      <c r="E111" s="23">
        <v>1803</v>
      </c>
    </row>
    <row r="112" spans="1:5" x14ac:dyDescent="0.25">
      <c r="A112" s="23">
        <v>2011</v>
      </c>
      <c r="B112" s="23" t="s">
        <v>0</v>
      </c>
      <c r="C112" s="23" t="s">
        <v>7</v>
      </c>
      <c r="D112" s="23" t="s">
        <v>2</v>
      </c>
      <c r="E112" s="23">
        <v>396</v>
      </c>
    </row>
    <row r="113" spans="1:5" x14ac:dyDescent="0.25">
      <c r="A113" s="23">
        <v>2011</v>
      </c>
      <c r="B113" s="23" t="s">
        <v>0</v>
      </c>
      <c r="C113" s="23" t="s">
        <v>27</v>
      </c>
      <c r="D113" s="23" t="s">
        <v>2</v>
      </c>
      <c r="E113" s="23">
        <v>362</v>
      </c>
    </row>
    <row r="114" spans="1:5" x14ac:dyDescent="0.25">
      <c r="A114" s="23">
        <v>2011</v>
      </c>
      <c r="B114" s="23" t="s">
        <v>0</v>
      </c>
      <c r="C114" s="23" t="s">
        <v>24</v>
      </c>
      <c r="D114" s="23" t="s">
        <v>2</v>
      </c>
      <c r="E114" s="23">
        <v>15</v>
      </c>
    </row>
    <row r="115" spans="1:5" x14ac:dyDescent="0.25">
      <c r="A115" s="23">
        <v>2011</v>
      </c>
      <c r="B115" s="23" t="s">
        <v>0</v>
      </c>
      <c r="C115" s="23" t="s">
        <v>25</v>
      </c>
      <c r="D115" s="23" t="s">
        <v>26</v>
      </c>
      <c r="E115" s="23">
        <v>4781610</v>
      </c>
    </row>
    <row r="116" spans="1:5" x14ac:dyDescent="0.25">
      <c r="A116" s="23">
        <v>2011</v>
      </c>
      <c r="B116" s="23" t="s">
        <v>0</v>
      </c>
      <c r="C116" s="23" t="s">
        <v>18</v>
      </c>
      <c r="D116" s="23" t="s">
        <v>18</v>
      </c>
      <c r="E116" s="23">
        <v>1593411</v>
      </c>
    </row>
    <row r="117" spans="1:5" x14ac:dyDescent="0.25">
      <c r="A117" s="23">
        <v>2011</v>
      </c>
      <c r="B117" s="23" t="s">
        <v>0</v>
      </c>
      <c r="C117" s="23" t="s">
        <v>14</v>
      </c>
      <c r="D117" s="23" t="s">
        <v>9</v>
      </c>
      <c r="E117" s="23">
        <v>44467</v>
      </c>
    </row>
    <row r="118" spans="1:5" x14ac:dyDescent="0.25">
      <c r="A118" s="23">
        <v>2011</v>
      </c>
      <c r="B118" s="23" t="s">
        <v>0</v>
      </c>
      <c r="C118" s="23" t="s">
        <v>8</v>
      </c>
      <c r="D118" s="23" t="s">
        <v>9</v>
      </c>
      <c r="E118" s="23">
        <v>158145</v>
      </c>
    </row>
    <row r="119" spans="1:5" x14ac:dyDescent="0.25">
      <c r="A119" s="23">
        <v>2011</v>
      </c>
      <c r="B119" s="23" t="s">
        <v>0</v>
      </c>
      <c r="C119" s="23" t="s">
        <v>28</v>
      </c>
      <c r="D119" s="23" t="s">
        <v>9</v>
      </c>
      <c r="E119" s="23">
        <v>33</v>
      </c>
    </row>
    <row r="120" spans="1:5" x14ac:dyDescent="0.25">
      <c r="A120" s="23">
        <v>2011</v>
      </c>
      <c r="B120" s="23" t="s">
        <v>15</v>
      </c>
      <c r="C120" s="23" t="s">
        <v>21</v>
      </c>
      <c r="D120" s="23" t="s">
        <v>4</v>
      </c>
      <c r="E120" s="23">
        <v>11</v>
      </c>
    </row>
    <row r="121" spans="1:5" x14ac:dyDescent="0.25">
      <c r="A121" s="23">
        <v>2011</v>
      </c>
      <c r="B121" s="23" t="s">
        <v>15</v>
      </c>
      <c r="C121" s="23" t="s">
        <v>1</v>
      </c>
      <c r="D121" s="23" t="s">
        <v>4</v>
      </c>
      <c r="E121" s="23">
        <v>291</v>
      </c>
    </row>
    <row r="122" spans="1:5" x14ac:dyDescent="0.25">
      <c r="A122" s="23">
        <v>2011</v>
      </c>
      <c r="B122" s="23" t="s">
        <v>15</v>
      </c>
      <c r="C122" s="23" t="s">
        <v>22</v>
      </c>
      <c r="D122" s="23" t="s">
        <v>4</v>
      </c>
      <c r="E122" s="23">
        <v>10874</v>
      </c>
    </row>
    <row r="123" spans="1:5" x14ac:dyDescent="0.25">
      <c r="A123" s="23">
        <v>2011</v>
      </c>
      <c r="B123" s="23" t="s">
        <v>15</v>
      </c>
      <c r="C123" s="23" t="s">
        <v>3</v>
      </c>
      <c r="D123" s="23" t="s">
        <v>4</v>
      </c>
      <c r="E123" s="23">
        <v>51</v>
      </c>
    </row>
    <row r="124" spans="1:5" x14ac:dyDescent="0.25">
      <c r="A124" s="23">
        <v>2011</v>
      </c>
      <c r="B124" s="23" t="s">
        <v>15</v>
      </c>
      <c r="C124" s="23" t="s">
        <v>7</v>
      </c>
      <c r="D124" s="23" t="s">
        <v>4</v>
      </c>
      <c r="E124" s="23">
        <v>10323</v>
      </c>
    </row>
    <row r="125" spans="1:5" x14ac:dyDescent="0.25">
      <c r="A125" s="23">
        <v>2011</v>
      </c>
      <c r="B125" s="23" t="s">
        <v>15</v>
      </c>
      <c r="C125" s="23" t="s">
        <v>5</v>
      </c>
      <c r="D125" s="23" t="s">
        <v>4</v>
      </c>
      <c r="E125" s="23">
        <v>107949</v>
      </c>
    </row>
    <row r="126" spans="1:5" x14ac:dyDescent="0.25">
      <c r="A126" s="23">
        <v>2011</v>
      </c>
      <c r="B126" s="23" t="s">
        <v>15</v>
      </c>
      <c r="C126" s="23" t="s">
        <v>16</v>
      </c>
      <c r="D126" s="23" t="s">
        <v>17</v>
      </c>
      <c r="E126" s="23">
        <v>863</v>
      </c>
    </row>
    <row r="127" spans="1:5" x14ac:dyDescent="0.25">
      <c r="A127" s="23">
        <v>2011</v>
      </c>
      <c r="B127" s="23" t="s">
        <v>15</v>
      </c>
      <c r="C127" s="23" t="s">
        <v>20</v>
      </c>
      <c r="D127" s="23" t="s">
        <v>2</v>
      </c>
      <c r="E127" s="23">
        <v>201</v>
      </c>
    </row>
    <row r="128" spans="1:5" x14ac:dyDescent="0.25">
      <c r="A128" s="23">
        <v>2011</v>
      </c>
      <c r="B128" s="23" t="s">
        <v>15</v>
      </c>
      <c r="C128" s="23" t="s">
        <v>11</v>
      </c>
      <c r="D128" s="23" t="s">
        <v>2</v>
      </c>
      <c r="E128" s="23">
        <v>6</v>
      </c>
    </row>
    <row r="129" spans="1:5" x14ac:dyDescent="0.25">
      <c r="A129" s="23">
        <v>2011</v>
      </c>
      <c r="B129" s="23" t="s">
        <v>15</v>
      </c>
      <c r="C129" s="23" t="s">
        <v>12</v>
      </c>
      <c r="D129" s="23" t="s">
        <v>2</v>
      </c>
      <c r="E129" s="23">
        <v>13</v>
      </c>
    </row>
    <row r="130" spans="1:5" x14ac:dyDescent="0.25">
      <c r="A130" s="23">
        <v>2011</v>
      </c>
      <c r="B130" s="23" t="s">
        <v>15</v>
      </c>
      <c r="C130" s="23" t="s">
        <v>1</v>
      </c>
      <c r="D130" s="23" t="s">
        <v>2</v>
      </c>
      <c r="E130" s="23">
        <v>4526</v>
      </c>
    </row>
    <row r="131" spans="1:5" x14ac:dyDescent="0.25">
      <c r="A131" s="23">
        <v>2011</v>
      </c>
      <c r="B131" s="23" t="s">
        <v>15</v>
      </c>
      <c r="C131" s="23" t="s">
        <v>7</v>
      </c>
      <c r="D131" s="23" t="s">
        <v>2</v>
      </c>
      <c r="E131" s="23">
        <v>1836</v>
      </c>
    </row>
    <row r="132" spans="1:5" x14ac:dyDescent="0.25">
      <c r="A132" s="23">
        <v>2011</v>
      </c>
      <c r="B132" s="23" t="s">
        <v>15</v>
      </c>
      <c r="C132" s="23" t="s">
        <v>27</v>
      </c>
      <c r="D132" s="23" t="s">
        <v>2</v>
      </c>
      <c r="E132" s="23">
        <v>523</v>
      </c>
    </row>
    <row r="133" spans="1:5" x14ac:dyDescent="0.25">
      <c r="A133" s="23">
        <v>2011</v>
      </c>
      <c r="B133" s="23" t="s">
        <v>15</v>
      </c>
      <c r="C133" s="23" t="s">
        <v>25</v>
      </c>
      <c r="D133" s="23" t="s">
        <v>26</v>
      </c>
      <c r="E133" s="23">
        <v>12</v>
      </c>
    </row>
    <row r="134" spans="1:5" x14ac:dyDescent="0.25">
      <c r="A134" s="23">
        <v>2011</v>
      </c>
      <c r="B134" s="23" t="s">
        <v>15</v>
      </c>
      <c r="C134" s="23" t="s">
        <v>18</v>
      </c>
      <c r="D134" s="23" t="s">
        <v>18</v>
      </c>
      <c r="E134" s="23">
        <v>607710</v>
      </c>
    </row>
    <row r="135" spans="1:5" x14ac:dyDescent="0.25">
      <c r="A135" s="23">
        <v>2011</v>
      </c>
      <c r="B135" s="23" t="s">
        <v>15</v>
      </c>
      <c r="C135" s="23" t="s">
        <v>14</v>
      </c>
      <c r="D135" s="23" t="s">
        <v>9</v>
      </c>
      <c r="E135" s="23">
        <v>113</v>
      </c>
    </row>
    <row r="136" spans="1:5" x14ac:dyDescent="0.25">
      <c r="A136" s="23">
        <v>2011</v>
      </c>
      <c r="B136" s="23" t="s">
        <v>15</v>
      </c>
      <c r="C136" s="23" t="s">
        <v>8</v>
      </c>
      <c r="D136" s="23" t="s">
        <v>9</v>
      </c>
      <c r="E136" s="23">
        <v>80590</v>
      </c>
    </row>
    <row r="137" spans="1:5" x14ac:dyDescent="0.25">
      <c r="A137" s="23">
        <v>2011</v>
      </c>
      <c r="B137" s="23" t="s">
        <v>23</v>
      </c>
      <c r="C137" s="23" t="s">
        <v>7</v>
      </c>
      <c r="D137" s="23" t="s">
        <v>4</v>
      </c>
      <c r="E137" s="23">
        <v>20</v>
      </c>
    </row>
    <row r="138" spans="1:5" x14ac:dyDescent="0.25">
      <c r="A138" s="23">
        <v>2011</v>
      </c>
      <c r="B138" s="23" t="s">
        <v>23</v>
      </c>
      <c r="C138" s="23" t="s">
        <v>16</v>
      </c>
      <c r="D138" s="23" t="s">
        <v>17</v>
      </c>
      <c r="E138" s="23">
        <v>151</v>
      </c>
    </row>
    <row r="139" spans="1:5" x14ac:dyDescent="0.25">
      <c r="A139" s="23">
        <v>2011</v>
      </c>
      <c r="B139" s="23" t="s">
        <v>23</v>
      </c>
      <c r="C139" s="23" t="s">
        <v>1</v>
      </c>
      <c r="D139" s="23" t="s">
        <v>2</v>
      </c>
      <c r="E139" s="23">
        <v>76</v>
      </c>
    </row>
    <row r="140" spans="1:5" x14ac:dyDescent="0.25">
      <c r="A140" s="23">
        <v>2011</v>
      </c>
      <c r="B140" s="23" t="s">
        <v>23</v>
      </c>
      <c r="C140" s="23" t="s">
        <v>18</v>
      </c>
      <c r="D140" s="23" t="s">
        <v>18</v>
      </c>
      <c r="E140" s="23">
        <v>73876</v>
      </c>
    </row>
    <row r="141" spans="1:5" x14ac:dyDescent="0.25">
      <c r="A141" s="23">
        <v>2011</v>
      </c>
      <c r="B141" s="23" t="s">
        <v>10</v>
      </c>
      <c r="C141" s="23" t="s">
        <v>21</v>
      </c>
      <c r="D141" s="23" t="s">
        <v>4</v>
      </c>
      <c r="E141" s="23">
        <v>136</v>
      </c>
    </row>
    <row r="142" spans="1:5" x14ac:dyDescent="0.25">
      <c r="A142" s="23">
        <v>2011</v>
      </c>
      <c r="B142" s="23" t="s">
        <v>10</v>
      </c>
      <c r="C142" s="23" t="s">
        <v>1</v>
      </c>
      <c r="D142" s="23" t="s">
        <v>4</v>
      </c>
      <c r="E142" s="23">
        <v>351</v>
      </c>
    </row>
    <row r="143" spans="1:5" x14ac:dyDescent="0.25">
      <c r="A143" s="23">
        <v>2011</v>
      </c>
      <c r="B143" s="23" t="s">
        <v>10</v>
      </c>
      <c r="C143" s="23" t="s">
        <v>22</v>
      </c>
      <c r="D143" s="23" t="s">
        <v>4</v>
      </c>
      <c r="E143" s="23">
        <v>15936</v>
      </c>
    </row>
    <row r="144" spans="1:5" x14ac:dyDescent="0.25">
      <c r="A144" s="23">
        <v>2011</v>
      </c>
      <c r="B144" s="23" t="s">
        <v>10</v>
      </c>
      <c r="C144" s="23" t="s">
        <v>3</v>
      </c>
      <c r="D144" s="23" t="s">
        <v>4</v>
      </c>
      <c r="E144" s="23">
        <v>141</v>
      </c>
    </row>
    <row r="145" spans="1:5" x14ac:dyDescent="0.25">
      <c r="A145" s="23">
        <v>2011</v>
      </c>
      <c r="B145" s="23" t="s">
        <v>10</v>
      </c>
      <c r="C145" s="23" t="s">
        <v>7</v>
      </c>
      <c r="D145" s="23" t="s">
        <v>4</v>
      </c>
      <c r="E145" s="23">
        <v>28323</v>
      </c>
    </row>
    <row r="146" spans="1:5" x14ac:dyDescent="0.25">
      <c r="A146" s="23">
        <v>2011</v>
      </c>
      <c r="B146" s="23" t="s">
        <v>10</v>
      </c>
      <c r="C146" s="23" t="s">
        <v>5</v>
      </c>
      <c r="D146" s="23" t="s">
        <v>4</v>
      </c>
      <c r="E146" s="23">
        <v>110926</v>
      </c>
    </row>
    <row r="147" spans="1:5" x14ac:dyDescent="0.25">
      <c r="A147" s="23">
        <v>2011</v>
      </c>
      <c r="B147" s="23" t="s">
        <v>10</v>
      </c>
      <c r="C147" s="23" t="s">
        <v>16</v>
      </c>
      <c r="D147" s="23" t="s">
        <v>17</v>
      </c>
      <c r="E147" s="23">
        <v>1274</v>
      </c>
    </row>
    <row r="148" spans="1:5" x14ac:dyDescent="0.25">
      <c r="A148" s="23">
        <v>2011</v>
      </c>
      <c r="B148" s="23" t="s">
        <v>10</v>
      </c>
      <c r="C148" s="23" t="s">
        <v>16</v>
      </c>
      <c r="D148" s="23" t="s">
        <v>19</v>
      </c>
      <c r="E148" s="23">
        <v>201</v>
      </c>
    </row>
    <row r="149" spans="1:5" x14ac:dyDescent="0.25">
      <c r="A149" s="23">
        <v>2011</v>
      </c>
      <c r="B149" s="23" t="s">
        <v>10</v>
      </c>
      <c r="C149" s="23" t="s">
        <v>20</v>
      </c>
      <c r="D149" s="23" t="s">
        <v>2</v>
      </c>
      <c r="E149" s="23">
        <v>375</v>
      </c>
    </row>
    <row r="150" spans="1:5" x14ac:dyDescent="0.25">
      <c r="A150" s="23">
        <v>2011</v>
      </c>
      <c r="B150" s="23" t="s">
        <v>10</v>
      </c>
      <c r="C150" s="23" t="s">
        <v>11</v>
      </c>
      <c r="D150" s="23" t="s">
        <v>2</v>
      </c>
      <c r="E150" s="23">
        <v>96</v>
      </c>
    </row>
    <row r="151" spans="1:5" x14ac:dyDescent="0.25">
      <c r="A151" s="23">
        <v>2011</v>
      </c>
      <c r="B151" s="23" t="s">
        <v>10</v>
      </c>
      <c r="C151" s="23" t="s">
        <v>12</v>
      </c>
      <c r="D151" s="23" t="s">
        <v>2</v>
      </c>
      <c r="E151" s="23">
        <v>49</v>
      </c>
    </row>
    <row r="152" spans="1:5" x14ac:dyDescent="0.25">
      <c r="A152" s="23">
        <v>2011</v>
      </c>
      <c r="B152" s="23" t="s">
        <v>10</v>
      </c>
      <c r="C152" s="23" t="s">
        <v>1</v>
      </c>
      <c r="D152" s="23" t="s">
        <v>2</v>
      </c>
      <c r="E152" s="23">
        <v>7068</v>
      </c>
    </row>
    <row r="153" spans="1:5" x14ac:dyDescent="0.25">
      <c r="A153" s="23">
        <v>2011</v>
      </c>
      <c r="B153" s="23" t="s">
        <v>10</v>
      </c>
      <c r="C153" s="23" t="s">
        <v>7</v>
      </c>
      <c r="D153" s="23" t="s">
        <v>2</v>
      </c>
      <c r="E153" s="23">
        <v>1060</v>
      </c>
    </row>
    <row r="154" spans="1:5" x14ac:dyDescent="0.25">
      <c r="A154" s="23">
        <v>2011</v>
      </c>
      <c r="B154" s="23" t="s">
        <v>10</v>
      </c>
      <c r="C154" s="23" t="s">
        <v>27</v>
      </c>
      <c r="D154" s="23" t="s">
        <v>2</v>
      </c>
      <c r="E154" s="23">
        <v>60</v>
      </c>
    </row>
    <row r="155" spans="1:5" x14ac:dyDescent="0.25">
      <c r="A155" s="23">
        <v>2011</v>
      </c>
      <c r="B155" s="23" t="s">
        <v>10</v>
      </c>
      <c r="C155" s="23" t="s">
        <v>24</v>
      </c>
      <c r="D155" s="23" t="s">
        <v>2</v>
      </c>
      <c r="E155" s="23">
        <v>533</v>
      </c>
    </row>
    <row r="156" spans="1:5" x14ac:dyDescent="0.25">
      <c r="A156" s="23">
        <v>2011</v>
      </c>
      <c r="B156" s="23" t="s">
        <v>10</v>
      </c>
      <c r="C156" s="23" t="s">
        <v>18</v>
      </c>
      <c r="D156" s="23" t="s">
        <v>18</v>
      </c>
      <c r="E156" s="23">
        <v>887734</v>
      </c>
    </row>
    <row r="157" spans="1:5" x14ac:dyDescent="0.25">
      <c r="A157" s="23">
        <v>2011</v>
      </c>
      <c r="B157" s="23" t="s">
        <v>10</v>
      </c>
      <c r="C157" s="23" t="s">
        <v>14</v>
      </c>
      <c r="D157" s="23" t="s">
        <v>9</v>
      </c>
      <c r="E157" s="23">
        <v>212</v>
      </c>
    </row>
    <row r="158" spans="1:5" x14ac:dyDescent="0.25">
      <c r="A158" s="23">
        <v>2011</v>
      </c>
      <c r="B158" s="23" t="s">
        <v>10</v>
      </c>
      <c r="C158" s="23" t="s">
        <v>8</v>
      </c>
      <c r="D158" s="23" t="s">
        <v>9</v>
      </c>
      <c r="E158" s="23">
        <v>102504</v>
      </c>
    </row>
    <row r="159" spans="1:5" x14ac:dyDescent="0.25">
      <c r="A159" s="23">
        <v>2012</v>
      </c>
      <c r="B159" s="23" t="s">
        <v>6</v>
      </c>
      <c r="C159" s="23" t="s">
        <v>1</v>
      </c>
      <c r="D159" s="23" t="s">
        <v>4</v>
      </c>
      <c r="E159" s="23">
        <v>264</v>
      </c>
    </row>
    <row r="160" spans="1:5" x14ac:dyDescent="0.25">
      <c r="A160" s="23">
        <v>2012</v>
      </c>
      <c r="B160" s="23" t="s">
        <v>6</v>
      </c>
      <c r="C160" s="23" t="s">
        <v>22</v>
      </c>
      <c r="D160" s="23" t="s">
        <v>4</v>
      </c>
      <c r="E160" s="23">
        <v>224</v>
      </c>
    </row>
    <row r="161" spans="1:5" x14ac:dyDescent="0.25">
      <c r="A161" s="23">
        <v>2012</v>
      </c>
      <c r="B161" s="23" t="s">
        <v>6</v>
      </c>
      <c r="C161" s="23" t="s">
        <v>3</v>
      </c>
      <c r="D161" s="23" t="s">
        <v>4</v>
      </c>
      <c r="E161" s="23">
        <v>87</v>
      </c>
    </row>
    <row r="162" spans="1:5" x14ac:dyDescent="0.25">
      <c r="A162" s="23">
        <v>2012</v>
      </c>
      <c r="B162" s="23" t="s">
        <v>6</v>
      </c>
      <c r="C162" s="23" t="s">
        <v>7</v>
      </c>
      <c r="D162" s="23" t="s">
        <v>4</v>
      </c>
      <c r="E162" s="23">
        <v>541</v>
      </c>
    </row>
    <row r="163" spans="1:5" x14ac:dyDescent="0.25">
      <c r="A163" s="23">
        <v>2012</v>
      </c>
      <c r="B163" s="23" t="s">
        <v>6</v>
      </c>
      <c r="C163" s="23" t="s">
        <v>5</v>
      </c>
      <c r="D163" s="23" t="s">
        <v>4</v>
      </c>
      <c r="E163" s="23">
        <v>403</v>
      </c>
    </row>
    <row r="164" spans="1:5" x14ac:dyDescent="0.25">
      <c r="A164" s="23">
        <v>2012</v>
      </c>
      <c r="B164" s="23" t="s">
        <v>6</v>
      </c>
      <c r="C164" s="23" t="s">
        <v>16</v>
      </c>
      <c r="D164" s="23" t="s">
        <v>17</v>
      </c>
      <c r="E164" s="23">
        <v>260</v>
      </c>
    </row>
    <row r="165" spans="1:5" x14ac:dyDescent="0.25">
      <c r="A165" s="23">
        <v>2012</v>
      </c>
      <c r="B165" s="23" t="s">
        <v>6</v>
      </c>
      <c r="C165" s="23" t="s">
        <v>20</v>
      </c>
      <c r="D165" s="23" t="s">
        <v>2</v>
      </c>
      <c r="E165" s="23">
        <v>552</v>
      </c>
    </row>
    <row r="166" spans="1:5" x14ac:dyDescent="0.25">
      <c r="A166" s="23">
        <v>2012</v>
      </c>
      <c r="B166" s="23" t="s">
        <v>6</v>
      </c>
      <c r="C166" s="23" t="s">
        <v>1</v>
      </c>
      <c r="D166" s="23" t="s">
        <v>2</v>
      </c>
      <c r="E166" s="23">
        <v>2659</v>
      </c>
    </row>
    <row r="167" spans="1:5" x14ac:dyDescent="0.25">
      <c r="A167" s="23">
        <v>2012</v>
      </c>
      <c r="B167" s="23" t="s">
        <v>6</v>
      </c>
      <c r="C167" s="23" t="s">
        <v>3</v>
      </c>
      <c r="D167" s="23" t="s">
        <v>2</v>
      </c>
      <c r="E167" s="23">
        <v>14</v>
      </c>
    </row>
    <row r="168" spans="1:5" x14ac:dyDescent="0.25">
      <c r="A168" s="23">
        <v>2012</v>
      </c>
      <c r="B168" s="23" t="s">
        <v>6</v>
      </c>
      <c r="C168" s="23" t="s">
        <v>7</v>
      </c>
      <c r="D168" s="23" t="s">
        <v>2</v>
      </c>
      <c r="E168" s="23">
        <v>69</v>
      </c>
    </row>
    <row r="169" spans="1:5" x14ac:dyDescent="0.25">
      <c r="A169" s="23">
        <v>2012</v>
      </c>
      <c r="B169" s="23" t="s">
        <v>6</v>
      </c>
      <c r="C169" s="23" t="s">
        <v>25</v>
      </c>
      <c r="D169" s="23" t="s">
        <v>26</v>
      </c>
      <c r="E169" s="23">
        <v>301</v>
      </c>
    </row>
    <row r="170" spans="1:5" x14ac:dyDescent="0.25">
      <c r="A170" s="23">
        <v>2012</v>
      </c>
      <c r="B170" s="23" t="s">
        <v>6</v>
      </c>
      <c r="C170" s="23" t="s">
        <v>18</v>
      </c>
      <c r="D170" s="23" t="s">
        <v>18</v>
      </c>
      <c r="E170" s="23">
        <v>66297</v>
      </c>
    </row>
    <row r="171" spans="1:5" x14ac:dyDescent="0.25">
      <c r="A171" s="23">
        <v>2012</v>
      </c>
      <c r="B171" s="23" t="s">
        <v>6</v>
      </c>
      <c r="C171" s="23" t="s">
        <v>14</v>
      </c>
      <c r="D171" s="23" t="s">
        <v>9</v>
      </c>
      <c r="E171" s="23">
        <v>11</v>
      </c>
    </row>
    <row r="172" spans="1:5" x14ac:dyDescent="0.25">
      <c r="A172" s="23">
        <v>2012</v>
      </c>
      <c r="B172" s="23" t="s">
        <v>0</v>
      </c>
      <c r="C172" s="23" t="s">
        <v>1</v>
      </c>
      <c r="D172" s="23" t="s">
        <v>4</v>
      </c>
      <c r="E172" s="23">
        <v>8406</v>
      </c>
    </row>
    <row r="173" spans="1:5" x14ac:dyDescent="0.25">
      <c r="A173" s="23">
        <v>2012</v>
      </c>
      <c r="B173" s="23" t="s">
        <v>0</v>
      </c>
      <c r="C173" s="23" t="s">
        <v>22</v>
      </c>
      <c r="D173" s="23" t="s">
        <v>4</v>
      </c>
      <c r="E173" s="23">
        <v>145337</v>
      </c>
    </row>
    <row r="174" spans="1:5" x14ac:dyDescent="0.25">
      <c r="A174" s="23">
        <v>2012</v>
      </c>
      <c r="B174" s="23" t="s">
        <v>0</v>
      </c>
      <c r="C174" s="23" t="s">
        <v>3</v>
      </c>
      <c r="D174" s="23" t="s">
        <v>4</v>
      </c>
      <c r="E174" s="23">
        <v>38883</v>
      </c>
    </row>
    <row r="175" spans="1:5" x14ac:dyDescent="0.25">
      <c r="A175" s="23">
        <v>2012</v>
      </c>
      <c r="B175" s="23" t="s">
        <v>0</v>
      </c>
      <c r="C175" s="23" t="s">
        <v>7</v>
      </c>
      <c r="D175" s="23" t="s">
        <v>4</v>
      </c>
      <c r="E175" s="23">
        <v>23226</v>
      </c>
    </row>
    <row r="176" spans="1:5" x14ac:dyDescent="0.25">
      <c r="A176" s="23">
        <v>2012</v>
      </c>
      <c r="B176" s="23" t="s">
        <v>0</v>
      </c>
      <c r="C176" s="23" t="s">
        <v>5</v>
      </c>
      <c r="D176" s="23" t="s">
        <v>4</v>
      </c>
      <c r="E176" s="23">
        <v>479826</v>
      </c>
    </row>
    <row r="177" spans="1:5" x14ac:dyDescent="0.25">
      <c r="A177" s="23">
        <v>2012</v>
      </c>
      <c r="B177" s="23" t="s">
        <v>0</v>
      </c>
      <c r="C177" s="23" t="s">
        <v>16</v>
      </c>
      <c r="D177" s="23" t="s">
        <v>17</v>
      </c>
      <c r="E177" s="23">
        <v>486139</v>
      </c>
    </row>
    <row r="178" spans="1:5" x14ac:dyDescent="0.25">
      <c r="A178" s="23">
        <v>2012</v>
      </c>
      <c r="B178" s="23" t="s">
        <v>0</v>
      </c>
      <c r="C178" s="23" t="s">
        <v>16</v>
      </c>
      <c r="D178" s="23" t="s">
        <v>19</v>
      </c>
      <c r="E178" s="23">
        <v>32152</v>
      </c>
    </row>
    <row r="179" spans="1:5" x14ac:dyDescent="0.25">
      <c r="A179" s="23">
        <v>2012</v>
      </c>
      <c r="B179" s="23" t="s">
        <v>0</v>
      </c>
      <c r="C179" s="23" t="s">
        <v>25</v>
      </c>
      <c r="D179" s="23" t="s">
        <v>19</v>
      </c>
      <c r="E179" s="23">
        <v>1928</v>
      </c>
    </row>
    <row r="180" spans="1:5" x14ac:dyDescent="0.25">
      <c r="A180" s="23">
        <v>2012</v>
      </c>
      <c r="B180" s="23" t="s">
        <v>0</v>
      </c>
      <c r="C180" s="23" t="s">
        <v>20</v>
      </c>
      <c r="D180" s="23" t="s">
        <v>2</v>
      </c>
      <c r="E180" s="23">
        <v>45633</v>
      </c>
    </row>
    <row r="181" spans="1:5" x14ac:dyDescent="0.25">
      <c r="A181" s="23">
        <v>2012</v>
      </c>
      <c r="B181" s="23" t="s">
        <v>0</v>
      </c>
      <c r="C181" s="23" t="s">
        <v>1</v>
      </c>
      <c r="D181" s="23" t="s">
        <v>2</v>
      </c>
      <c r="E181" s="23">
        <v>215342</v>
      </c>
    </row>
    <row r="182" spans="1:5" x14ac:dyDescent="0.25">
      <c r="A182" s="23">
        <v>2012</v>
      </c>
      <c r="B182" s="23" t="s">
        <v>0</v>
      </c>
      <c r="C182" s="23" t="s">
        <v>3</v>
      </c>
      <c r="D182" s="23" t="s">
        <v>2</v>
      </c>
      <c r="E182" s="23">
        <v>3431</v>
      </c>
    </row>
    <row r="183" spans="1:5" x14ac:dyDescent="0.25">
      <c r="A183" s="23">
        <v>2012</v>
      </c>
      <c r="B183" s="23" t="s">
        <v>0</v>
      </c>
      <c r="C183" s="23" t="s">
        <v>7</v>
      </c>
      <c r="D183" s="23" t="s">
        <v>2</v>
      </c>
      <c r="E183" s="23">
        <v>309</v>
      </c>
    </row>
    <row r="184" spans="1:5" x14ac:dyDescent="0.25">
      <c r="A184" s="23">
        <v>2012</v>
      </c>
      <c r="B184" s="23" t="s">
        <v>0</v>
      </c>
      <c r="C184" s="23" t="s">
        <v>27</v>
      </c>
      <c r="D184" s="23" t="s">
        <v>2</v>
      </c>
      <c r="E184" s="23">
        <v>349</v>
      </c>
    </row>
    <row r="185" spans="1:5" x14ac:dyDescent="0.25">
      <c r="A185" s="23">
        <v>2012</v>
      </c>
      <c r="B185" s="23" t="s">
        <v>0</v>
      </c>
      <c r="C185" s="23" t="s">
        <v>24</v>
      </c>
      <c r="D185" s="23" t="s">
        <v>2</v>
      </c>
      <c r="E185" s="23">
        <v>375</v>
      </c>
    </row>
    <row r="186" spans="1:5" x14ac:dyDescent="0.25">
      <c r="A186" s="23">
        <v>2012</v>
      </c>
      <c r="B186" s="23" t="s">
        <v>0</v>
      </c>
      <c r="C186" s="23" t="s">
        <v>25</v>
      </c>
      <c r="D186" s="23" t="s">
        <v>26</v>
      </c>
      <c r="E186" s="23">
        <v>5216857</v>
      </c>
    </row>
    <row r="187" spans="1:5" x14ac:dyDescent="0.25">
      <c r="A187" s="23">
        <v>2012</v>
      </c>
      <c r="B187" s="23" t="s">
        <v>0</v>
      </c>
      <c r="C187" s="23" t="s">
        <v>18</v>
      </c>
      <c r="D187" s="23" t="s">
        <v>18</v>
      </c>
      <c r="E187" s="23">
        <v>1725555</v>
      </c>
    </row>
    <row r="188" spans="1:5" x14ac:dyDescent="0.25">
      <c r="A188" s="23">
        <v>2012</v>
      </c>
      <c r="B188" s="23" t="s">
        <v>0</v>
      </c>
      <c r="C188" s="23" t="s">
        <v>14</v>
      </c>
      <c r="D188" s="23" t="s">
        <v>9</v>
      </c>
      <c r="E188" s="23">
        <v>81094</v>
      </c>
    </row>
    <row r="189" spans="1:5" x14ac:dyDescent="0.25">
      <c r="A189" s="23">
        <v>2012</v>
      </c>
      <c r="B189" s="23" t="s">
        <v>0</v>
      </c>
      <c r="C189" s="23" t="s">
        <v>8</v>
      </c>
      <c r="D189" s="23" t="s">
        <v>9</v>
      </c>
      <c r="E189" s="23">
        <v>176992</v>
      </c>
    </row>
    <row r="190" spans="1:5" x14ac:dyDescent="0.25">
      <c r="A190" s="23">
        <v>2012</v>
      </c>
      <c r="B190" s="23" t="s">
        <v>0</v>
      </c>
      <c r="C190" s="23" t="s">
        <v>28</v>
      </c>
      <c r="D190" s="23" t="s">
        <v>9</v>
      </c>
      <c r="E190" s="23">
        <v>2328</v>
      </c>
    </row>
    <row r="191" spans="1:5" x14ac:dyDescent="0.25">
      <c r="A191" s="23">
        <v>2012</v>
      </c>
      <c r="B191" s="23" t="s">
        <v>15</v>
      </c>
      <c r="C191" s="23" t="s">
        <v>1</v>
      </c>
      <c r="D191" s="23" t="s">
        <v>4</v>
      </c>
      <c r="E191" s="23">
        <v>10</v>
      </c>
    </row>
    <row r="192" spans="1:5" x14ac:dyDescent="0.25">
      <c r="A192" s="23">
        <v>2012</v>
      </c>
      <c r="B192" s="23" t="s">
        <v>15</v>
      </c>
      <c r="C192" s="23" t="s">
        <v>22</v>
      </c>
      <c r="D192" s="23" t="s">
        <v>4</v>
      </c>
      <c r="E192" s="23">
        <v>13708</v>
      </c>
    </row>
    <row r="193" spans="1:5" x14ac:dyDescent="0.25">
      <c r="A193" s="23">
        <v>2012</v>
      </c>
      <c r="B193" s="23" t="s">
        <v>15</v>
      </c>
      <c r="C193" s="23" t="s">
        <v>3</v>
      </c>
      <c r="D193" s="23" t="s">
        <v>4</v>
      </c>
      <c r="E193" s="23">
        <v>164</v>
      </c>
    </row>
    <row r="194" spans="1:5" x14ac:dyDescent="0.25">
      <c r="A194" s="23">
        <v>2012</v>
      </c>
      <c r="B194" s="23" t="s">
        <v>15</v>
      </c>
      <c r="C194" s="23" t="s">
        <v>7</v>
      </c>
      <c r="D194" s="23" t="s">
        <v>4</v>
      </c>
      <c r="E194" s="23">
        <v>16246</v>
      </c>
    </row>
    <row r="195" spans="1:5" x14ac:dyDescent="0.25">
      <c r="A195" s="23">
        <v>2012</v>
      </c>
      <c r="B195" s="23" t="s">
        <v>15</v>
      </c>
      <c r="C195" s="23" t="s">
        <v>5</v>
      </c>
      <c r="D195" s="23" t="s">
        <v>4</v>
      </c>
      <c r="E195" s="23">
        <v>69896</v>
      </c>
    </row>
    <row r="196" spans="1:5" x14ac:dyDescent="0.25">
      <c r="A196" s="23">
        <v>2012</v>
      </c>
      <c r="B196" s="23" t="s">
        <v>15</v>
      </c>
      <c r="C196" s="23" t="s">
        <v>16</v>
      </c>
      <c r="D196" s="23" t="s">
        <v>17</v>
      </c>
      <c r="E196" s="23">
        <v>2595</v>
      </c>
    </row>
    <row r="197" spans="1:5" x14ac:dyDescent="0.25">
      <c r="A197" s="23">
        <v>2012</v>
      </c>
      <c r="B197" s="23" t="s">
        <v>15</v>
      </c>
      <c r="C197" s="23" t="s">
        <v>16</v>
      </c>
      <c r="D197" s="23" t="s">
        <v>19</v>
      </c>
      <c r="E197" s="23">
        <v>6</v>
      </c>
    </row>
    <row r="198" spans="1:5" x14ac:dyDescent="0.25">
      <c r="A198" s="23">
        <v>2012</v>
      </c>
      <c r="B198" s="23" t="s">
        <v>15</v>
      </c>
      <c r="C198" s="23" t="s">
        <v>20</v>
      </c>
      <c r="D198" s="23" t="s">
        <v>2</v>
      </c>
      <c r="E198" s="23">
        <v>58</v>
      </c>
    </row>
    <row r="199" spans="1:5" x14ac:dyDescent="0.25">
      <c r="A199" s="23">
        <v>2012</v>
      </c>
      <c r="B199" s="23" t="s">
        <v>15</v>
      </c>
      <c r="C199" s="23" t="s">
        <v>1</v>
      </c>
      <c r="D199" s="23" t="s">
        <v>2</v>
      </c>
      <c r="E199" s="23">
        <v>9608</v>
      </c>
    </row>
    <row r="200" spans="1:5" x14ac:dyDescent="0.25">
      <c r="A200" s="23">
        <v>2012</v>
      </c>
      <c r="B200" s="23" t="s">
        <v>15</v>
      </c>
      <c r="C200" s="23" t="s">
        <v>3</v>
      </c>
      <c r="D200" s="23" t="s">
        <v>2</v>
      </c>
      <c r="E200" s="23">
        <v>144</v>
      </c>
    </row>
    <row r="201" spans="1:5" x14ac:dyDescent="0.25">
      <c r="A201" s="23">
        <v>2012</v>
      </c>
      <c r="B201" s="23" t="s">
        <v>15</v>
      </c>
      <c r="C201" s="23" t="s">
        <v>7</v>
      </c>
      <c r="D201" s="23" t="s">
        <v>2</v>
      </c>
      <c r="E201" s="23">
        <v>5362</v>
      </c>
    </row>
    <row r="202" spans="1:5" x14ac:dyDescent="0.25">
      <c r="A202" s="23">
        <v>2012</v>
      </c>
      <c r="B202" s="23" t="s">
        <v>15</v>
      </c>
      <c r="C202" s="23" t="s">
        <v>27</v>
      </c>
      <c r="D202" s="23" t="s">
        <v>2</v>
      </c>
      <c r="E202" s="23">
        <v>384</v>
      </c>
    </row>
    <row r="203" spans="1:5" x14ac:dyDescent="0.25">
      <c r="A203" s="23">
        <v>2012</v>
      </c>
      <c r="B203" s="23" t="s">
        <v>15</v>
      </c>
      <c r="C203" s="23" t="s">
        <v>25</v>
      </c>
      <c r="D203" s="23" t="s">
        <v>26</v>
      </c>
      <c r="E203" s="23">
        <v>15</v>
      </c>
    </row>
    <row r="204" spans="1:5" x14ac:dyDescent="0.25">
      <c r="A204" s="23">
        <v>2012</v>
      </c>
      <c r="B204" s="23" t="s">
        <v>15</v>
      </c>
      <c r="C204" s="23" t="s">
        <v>18</v>
      </c>
      <c r="D204" s="23" t="s">
        <v>18</v>
      </c>
      <c r="E204" s="23">
        <v>711339</v>
      </c>
    </row>
    <row r="205" spans="1:5" x14ac:dyDescent="0.25">
      <c r="A205" s="23">
        <v>2012</v>
      </c>
      <c r="B205" s="23" t="s">
        <v>15</v>
      </c>
      <c r="C205" s="23" t="s">
        <v>14</v>
      </c>
      <c r="D205" s="23" t="s">
        <v>9</v>
      </c>
      <c r="E205" s="23">
        <v>12</v>
      </c>
    </row>
    <row r="206" spans="1:5" x14ac:dyDescent="0.25">
      <c r="A206" s="23">
        <v>2012</v>
      </c>
      <c r="B206" s="23" t="s">
        <v>15</v>
      </c>
      <c r="C206" s="23" t="s">
        <v>8</v>
      </c>
      <c r="D206" s="23" t="s">
        <v>9</v>
      </c>
      <c r="E206" s="23">
        <v>62296</v>
      </c>
    </row>
    <row r="207" spans="1:5" x14ac:dyDescent="0.25">
      <c r="A207" s="23">
        <v>2012</v>
      </c>
      <c r="B207" s="23" t="s">
        <v>23</v>
      </c>
      <c r="C207" s="23" t="s">
        <v>1</v>
      </c>
      <c r="D207" s="23" t="s">
        <v>4</v>
      </c>
      <c r="E207" s="23">
        <v>6</v>
      </c>
    </row>
    <row r="208" spans="1:5" x14ac:dyDescent="0.25">
      <c r="A208" s="23">
        <v>2012</v>
      </c>
      <c r="B208" s="23" t="s">
        <v>23</v>
      </c>
      <c r="C208" s="23" t="s">
        <v>7</v>
      </c>
      <c r="D208" s="23" t="s">
        <v>4</v>
      </c>
      <c r="E208" s="23">
        <v>101</v>
      </c>
    </row>
    <row r="209" spans="1:5" x14ac:dyDescent="0.25">
      <c r="A209" s="23">
        <v>2012</v>
      </c>
      <c r="B209" s="23" t="s">
        <v>23</v>
      </c>
      <c r="C209" s="23" t="s">
        <v>16</v>
      </c>
      <c r="D209" s="23" t="s">
        <v>17</v>
      </c>
      <c r="E209" s="23">
        <v>212</v>
      </c>
    </row>
    <row r="210" spans="1:5" x14ac:dyDescent="0.25">
      <c r="A210" s="23">
        <v>2012</v>
      </c>
      <c r="B210" s="23" t="s">
        <v>23</v>
      </c>
      <c r="C210" s="23" t="s">
        <v>1</v>
      </c>
      <c r="D210" s="23" t="s">
        <v>2</v>
      </c>
      <c r="E210" s="23">
        <v>17</v>
      </c>
    </row>
    <row r="211" spans="1:5" x14ac:dyDescent="0.25">
      <c r="A211" s="23">
        <v>2012</v>
      </c>
      <c r="B211" s="23" t="s">
        <v>23</v>
      </c>
      <c r="C211" s="23" t="s">
        <v>25</v>
      </c>
      <c r="D211" s="23" t="s">
        <v>26</v>
      </c>
      <c r="E211" s="23">
        <v>23</v>
      </c>
    </row>
    <row r="212" spans="1:5" x14ac:dyDescent="0.25">
      <c r="A212" s="23">
        <v>2012</v>
      </c>
      <c r="B212" s="23" t="s">
        <v>23</v>
      </c>
      <c r="C212" s="23" t="s">
        <v>18</v>
      </c>
      <c r="D212" s="23" t="s">
        <v>18</v>
      </c>
      <c r="E212" s="23">
        <v>100132</v>
      </c>
    </row>
    <row r="213" spans="1:5" x14ac:dyDescent="0.25">
      <c r="A213" s="23">
        <v>2012</v>
      </c>
      <c r="B213" s="23" t="s">
        <v>10</v>
      </c>
      <c r="C213" s="23" t="s">
        <v>1</v>
      </c>
      <c r="D213" s="23" t="s">
        <v>4</v>
      </c>
      <c r="E213" s="23">
        <v>850</v>
      </c>
    </row>
    <row r="214" spans="1:5" x14ac:dyDescent="0.25">
      <c r="A214" s="23">
        <v>2012</v>
      </c>
      <c r="B214" s="23" t="s">
        <v>10</v>
      </c>
      <c r="C214" s="23" t="s">
        <v>22</v>
      </c>
      <c r="D214" s="23" t="s">
        <v>4</v>
      </c>
      <c r="E214" s="23">
        <v>9490</v>
      </c>
    </row>
    <row r="215" spans="1:5" x14ac:dyDescent="0.25">
      <c r="A215" s="23">
        <v>2012</v>
      </c>
      <c r="B215" s="23" t="s">
        <v>10</v>
      </c>
      <c r="C215" s="23" t="s">
        <v>3</v>
      </c>
      <c r="D215" s="23" t="s">
        <v>4</v>
      </c>
      <c r="E215" s="23">
        <v>610</v>
      </c>
    </row>
    <row r="216" spans="1:5" x14ac:dyDescent="0.25">
      <c r="A216" s="23">
        <v>2012</v>
      </c>
      <c r="B216" s="23" t="s">
        <v>10</v>
      </c>
      <c r="C216" s="23" t="s">
        <v>7</v>
      </c>
      <c r="D216" s="23" t="s">
        <v>4</v>
      </c>
      <c r="E216" s="23">
        <v>37897</v>
      </c>
    </row>
    <row r="217" spans="1:5" x14ac:dyDescent="0.25">
      <c r="A217" s="23">
        <v>2012</v>
      </c>
      <c r="B217" s="23" t="s">
        <v>10</v>
      </c>
      <c r="C217" s="23" t="s">
        <v>5</v>
      </c>
      <c r="D217" s="23" t="s">
        <v>4</v>
      </c>
      <c r="E217" s="23">
        <v>117660</v>
      </c>
    </row>
    <row r="218" spans="1:5" x14ac:dyDescent="0.25">
      <c r="A218" s="23">
        <v>2012</v>
      </c>
      <c r="B218" s="23" t="s">
        <v>10</v>
      </c>
      <c r="C218" s="23" t="s">
        <v>16</v>
      </c>
      <c r="D218" s="23" t="s">
        <v>17</v>
      </c>
      <c r="E218" s="23">
        <v>1702</v>
      </c>
    </row>
    <row r="219" spans="1:5" x14ac:dyDescent="0.25">
      <c r="A219" s="23">
        <v>2012</v>
      </c>
      <c r="B219" s="23" t="s">
        <v>10</v>
      </c>
      <c r="C219" s="23" t="s">
        <v>16</v>
      </c>
      <c r="D219" s="23" t="s">
        <v>19</v>
      </c>
      <c r="E219" s="23">
        <v>72</v>
      </c>
    </row>
    <row r="220" spans="1:5" x14ac:dyDescent="0.25">
      <c r="A220" s="23">
        <v>2012</v>
      </c>
      <c r="B220" s="23" t="s">
        <v>10</v>
      </c>
      <c r="C220" s="23" t="s">
        <v>20</v>
      </c>
      <c r="D220" s="23" t="s">
        <v>2</v>
      </c>
      <c r="E220" s="23">
        <v>1294</v>
      </c>
    </row>
    <row r="221" spans="1:5" x14ac:dyDescent="0.25">
      <c r="A221" s="23">
        <v>2012</v>
      </c>
      <c r="B221" s="23" t="s">
        <v>10</v>
      </c>
      <c r="C221" s="23" t="s">
        <v>1</v>
      </c>
      <c r="D221" s="23" t="s">
        <v>2</v>
      </c>
      <c r="E221" s="23">
        <v>12158</v>
      </c>
    </row>
    <row r="222" spans="1:5" x14ac:dyDescent="0.25">
      <c r="A222" s="23">
        <v>2012</v>
      </c>
      <c r="B222" s="23" t="s">
        <v>10</v>
      </c>
      <c r="C222" s="23" t="s">
        <v>3</v>
      </c>
      <c r="D222" s="23" t="s">
        <v>2</v>
      </c>
      <c r="E222" s="23">
        <v>11</v>
      </c>
    </row>
    <row r="223" spans="1:5" x14ac:dyDescent="0.25">
      <c r="A223" s="23">
        <v>2012</v>
      </c>
      <c r="B223" s="23" t="s">
        <v>10</v>
      </c>
      <c r="C223" s="23" t="s">
        <v>7</v>
      </c>
      <c r="D223" s="23" t="s">
        <v>2</v>
      </c>
      <c r="E223" s="23">
        <v>2461</v>
      </c>
    </row>
    <row r="224" spans="1:5" x14ac:dyDescent="0.25">
      <c r="A224" s="23">
        <v>2012</v>
      </c>
      <c r="B224" s="23" t="s">
        <v>10</v>
      </c>
      <c r="C224" s="23" t="s">
        <v>27</v>
      </c>
      <c r="D224" s="23" t="s">
        <v>2</v>
      </c>
      <c r="E224" s="23">
        <v>6</v>
      </c>
    </row>
    <row r="225" spans="1:5" x14ac:dyDescent="0.25">
      <c r="A225" s="23">
        <v>2012</v>
      </c>
      <c r="B225" s="23" t="s">
        <v>10</v>
      </c>
      <c r="C225" s="23" t="s">
        <v>24</v>
      </c>
      <c r="D225" s="23" t="s">
        <v>2</v>
      </c>
      <c r="E225" s="23">
        <v>131</v>
      </c>
    </row>
    <row r="226" spans="1:5" x14ac:dyDescent="0.25">
      <c r="A226" s="23">
        <v>2012</v>
      </c>
      <c r="B226" s="23" t="s">
        <v>10</v>
      </c>
      <c r="C226" s="23" t="s">
        <v>25</v>
      </c>
      <c r="D226" s="23" t="s">
        <v>26</v>
      </c>
      <c r="E226" s="23">
        <v>9</v>
      </c>
    </row>
    <row r="227" spans="1:5" x14ac:dyDescent="0.25">
      <c r="A227" s="23">
        <v>2012</v>
      </c>
      <c r="B227" s="23" t="s">
        <v>10</v>
      </c>
      <c r="C227" s="23" t="s">
        <v>18</v>
      </c>
      <c r="D227" s="23" t="s">
        <v>18</v>
      </c>
      <c r="E227" s="23">
        <v>1033072</v>
      </c>
    </row>
    <row r="228" spans="1:5" x14ac:dyDescent="0.25">
      <c r="A228" s="23">
        <v>2012</v>
      </c>
      <c r="B228" s="23" t="s">
        <v>10</v>
      </c>
      <c r="C228" s="23" t="s">
        <v>14</v>
      </c>
      <c r="D228" s="23" t="s">
        <v>9</v>
      </c>
      <c r="E228" s="23">
        <v>908</v>
      </c>
    </row>
    <row r="229" spans="1:5" x14ac:dyDescent="0.25">
      <c r="A229" s="23">
        <v>2012</v>
      </c>
      <c r="B229" s="23" t="s">
        <v>10</v>
      </c>
      <c r="C229" s="23" t="s">
        <v>8</v>
      </c>
      <c r="D229" s="23" t="s">
        <v>9</v>
      </c>
      <c r="E229" s="23">
        <v>127475</v>
      </c>
    </row>
    <row r="230" spans="1:5" x14ac:dyDescent="0.25">
      <c r="A230" s="23">
        <v>2012</v>
      </c>
      <c r="B230" s="23" t="s">
        <v>10</v>
      </c>
      <c r="C230" s="23" t="s">
        <v>28</v>
      </c>
      <c r="D230" s="23" t="s">
        <v>9</v>
      </c>
      <c r="E230" s="23">
        <v>5</v>
      </c>
    </row>
    <row r="231" spans="1:5" x14ac:dyDescent="0.25">
      <c r="A231" s="23">
        <v>2013</v>
      </c>
      <c r="B231" s="23" t="s">
        <v>6</v>
      </c>
      <c r="C231" s="23" t="s">
        <v>1</v>
      </c>
      <c r="D231" s="23" t="s">
        <v>4</v>
      </c>
      <c r="E231" s="23">
        <v>253</v>
      </c>
    </row>
    <row r="232" spans="1:5" x14ac:dyDescent="0.25">
      <c r="A232" s="23">
        <v>2013</v>
      </c>
      <c r="B232" s="23" t="s">
        <v>6</v>
      </c>
      <c r="C232" s="23" t="s">
        <v>22</v>
      </c>
      <c r="D232" s="23" t="s">
        <v>4</v>
      </c>
      <c r="E232" s="23">
        <v>325</v>
      </c>
    </row>
    <row r="233" spans="1:5" x14ac:dyDescent="0.25">
      <c r="A233" s="23">
        <v>2013</v>
      </c>
      <c r="B233" s="23" t="s">
        <v>6</v>
      </c>
      <c r="C233" s="23" t="s">
        <v>3</v>
      </c>
      <c r="D233" s="23" t="s">
        <v>4</v>
      </c>
      <c r="E233" s="23">
        <v>41</v>
      </c>
    </row>
    <row r="234" spans="1:5" x14ac:dyDescent="0.25">
      <c r="A234" s="23">
        <v>2013</v>
      </c>
      <c r="B234" s="23" t="s">
        <v>6</v>
      </c>
      <c r="C234" s="23" t="s">
        <v>7</v>
      </c>
      <c r="D234" s="23" t="s">
        <v>4</v>
      </c>
      <c r="E234" s="23">
        <v>638</v>
      </c>
    </row>
    <row r="235" spans="1:5" x14ac:dyDescent="0.25">
      <c r="A235" s="23">
        <v>2013</v>
      </c>
      <c r="B235" s="23" t="s">
        <v>6</v>
      </c>
      <c r="C235" s="23" t="s">
        <v>5</v>
      </c>
      <c r="D235" s="23" t="s">
        <v>4</v>
      </c>
      <c r="E235" s="23">
        <v>363</v>
      </c>
    </row>
    <row r="236" spans="1:5" x14ac:dyDescent="0.25">
      <c r="A236" s="23">
        <v>2013</v>
      </c>
      <c r="B236" s="23" t="s">
        <v>6</v>
      </c>
      <c r="C236" s="23" t="s">
        <v>16</v>
      </c>
      <c r="D236" s="23" t="s">
        <v>17</v>
      </c>
      <c r="E236" s="23">
        <v>304</v>
      </c>
    </row>
    <row r="237" spans="1:5" x14ac:dyDescent="0.25">
      <c r="A237" s="23">
        <v>2013</v>
      </c>
      <c r="B237" s="23" t="s">
        <v>6</v>
      </c>
      <c r="C237" s="23" t="s">
        <v>16</v>
      </c>
      <c r="D237" s="23" t="s">
        <v>19</v>
      </c>
      <c r="E237" s="23">
        <v>318</v>
      </c>
    </row>
    <row r="238" spans="1:5" x14ac:dyDescent="0.25">
      <c r="A238" s="23">
        <v>2013</v>
      </c>
      <c r="B238" s="23" t="s">
        <v>6</v>
      </c>
      <c r="C238" s="23" t="s">
        <v>20</v>
      </c>
      <c r="D238" s="23" t="s">
        <v>2</v>
      </c>
      <c r="E238" s="23">
        <v>93</v>
      </c>
    </row>
    <row r="239" spans="1:5" x14ac:dyDescent="0.25">
      <c r="A239" s="23">
        <v>2013</v>
      </c>
      <c r="B239" s="23" t="s">
        <v>6</v>
      </c>
      <c r="C239" s="23" t="s">
        <v>1</v>
      </c>
      <c r="D239" s="23" t="s">
        <v>2</v>
      </c>
      <c r="E239" s="23">
        <v>1594</v>
      </c>
    </row>
    <row r="240" spans="1:5" x14ac:dyDescent="0.25">
      <c r="A240" s="23">
        <v>2013</v>
      </c>
      <c r="B240" s="23" t="s">
        <v>6</v>
      </c>
      <c r="C240" s="23" t="s">
        <v>3</v>
      </c>
      <c r="D240" s="23" t="s">
        <v>2</v>
      </c>
      <c r="E240" s="23">
        <v>22</v>
      </c>
    </row>
    <row r="241" spans="1:5" x14ac:dyDescent="0.25">
      <c r="A241" s="23">
        <v>2013</v>
      </c>
      <c r="B241" s="23" t="s">
        <v>6</v>
      </c>
      <c r="C241" s="23" t="s">
        <v>7</v>
      </c>
      <c r="D241" s="23" t="s">
        <v>2</v>
      </c>
      <c r="E241" s="23">
        <v>74</v>
      </c>
    </row>
    <row r="242" spans="1:5" x14ac:dyDescent="0.25">
      <c r="A242" s="23">
        <v>2013</v>
      </c>
      <c r="B242" s="23" t="s">
        <v>6</v>
      </c>
      <c r="C242" s="23" t="s">
        <v>27</v>
      </c>
      <c r="D242" s="23" t="s">
        <v>2</v>
      </c>
      <c r="E242" s="23">
        <v>105</v>
      </c>
    </row>
    <row r="243" spans="1:5" x14ac:dyDescent="0.25">
      <c r="A243" s="23">
        <v>2013</v>
      </c>
      <c r="B243" s="23" t="s">
        <v>6</v>
      </c>
      <c r="C243" s="23" t="s">
        <v>25</v>
      </c>
      <c r="D243" s="23" t="s">
        <v>26</v>
      </c>
      <c r="E243" s="23">
        <v>553</v>
      </c>
    </row>
    <row r="244" spans="1:5" x14ac:dyDescent="0.25">
      <c r="A244" s="23">
        <v>2013</v>
      </c>
      <c r="B244" s="23" t="s">
        <v>6</v>
      </c>
      <c r="C244" s="23" t="s">
        <v>18</v>
      </c>
      <c r="D244" s="23" t="s">
        <v>18</v>
      </c>
      <c r="E244" s="23">
        <v>98461</v>
      </c>
    </row>
    <row r="245" spans="1:5" x14ac:dyDescent="0.25">
      <c r="A245" s="23">
        <v>2013</v>
      </c>
      <c r="B245" s="23" t="s">
        <v>6</v>
      </c>
      <c r="C245" s="23" t="s">
        <v>14</v>
      </c>
      <c r="D245" s="23" t="s">
        <v>9</v>
      </c>
      <c r="E245" s="23">
        <v>34</v>
      </c>
    </row>
    <row r="246" spans="1:5" x14ac:dyDescent="0.25">
      <c r="A246" s="23">
        <v>2013</v>
      </c>
      <c r="B246" s="23" t="s">
        <v>6</v>
      </c>
      <c r="C246" s="23" t="s">
        <v>8</v>
      </c>
      <c r="D246" s="23" t="s">
        <v>9</v>
      </c>
      <c r="E246" s="23">
        <v>27</v>
      </c>
    </row>
    <row r="247" spans="1:5" x14ac:dyDescent="0.25">
      <c r="A247" s="23">
        <v>2013</v>
      </c>
      <c r="B247" s="23" t="s">
        <v>0</v>
      </c>
      <c r="C247" s="23" t="s">
        <v>1</v>
      </c>
      <c r="D247" s="23" t="s">
        <v>4</v>
      </c>
      <c r="E247" s="23">
        <v>5742</v>
      </c>
    </row>
    <row r="248" spans="1:5" x14ac:dyDescent="0.25">
      <c r="A248" s="23">
        <v>2013</v>
      </c>
      <c r="B248" s="23" t="s">
        <v>0</v>
      </c>
      <c r="C248" s="23" t="s">
        <v>22</v>
      </c>
      <c r="D248" s="23" t="s">
        <v>4</v>
      </c>
      <c r="E248" s="23">
        <v>87786</v>
      </c>
    </row>
    <row r="249" spans="1:5" x14ac:dyDescent="0.25">
      <c r="A249" s="23">
        <v>2013</v>
      </c>
      <c r="B249" s="23" t="s">
        <v>0</v>
      </c>
      <c r="C249" s="23" t="s">
        <v>3</v>
      </c>
      <c r="D249" s="23" t="s">
        <v>4</v>
      </c>
      <c r="E249" s="23">
        <v>30114</v>
      </c>
    </row>
    <row r="250" spans="1:5" x14ac:dyDescent="0.25">
      <c r="A250" s="23">
        <v>2013</v>
      </c>
      <c r="B250" s="23" t="s">
        <v>0</v>
      </c>
      <c r="C250" s="23" t="s">
        <v>7</v>
      </c>
      <c r="D250" s="23" t="s">
        <v>4</v>
      </c>
      <c r="E250" s="23">
        <v>16530</v>
      </c>
    </row>
    <row r="251" spans="1:5" x14ac:dyDescent="0.25">
      <c r="A251" s="23">
        <v>2013</v>
      </c>
      <c r="B251" s="23" t="s">
        <v>0</v>
      </c>
      <c r="C251" s="23" t="s">
        <v>5</v>
      </c>
      <c r="D251" s="23" t="s">
        <v>4</v>
      </c>
      <c r="E251" s="23">
        <v>418853</v>
      </c>
    </row>
    <row r="252" spans="1:5" x14ac:dyDescent="0.25">
      <c r="A252" s="23">
        <v>2013</v>
      </c>
      <c r="B252" s="23" t="s">
        <v>0</v>
      </c>
      <c r="C252" s="23" t="s">
        <v>16</v>
      </c>
      <c r="D252" s="23" t="s">
        <v>17</v>
      </c>
      <c r="E252" s="23">
        <v>195870</v>
      </c>
    </row>
    <row r="253" spans="1:5" x14ac:dyDescent="0.25">
      <c r="A253" s="23">
        <v>2013</v>
      </c>
      <c r="B253" s="23" t="s">
        <v>0</v>
      </c>
      <c r="C253" s="23" t="s">
        <v>16</v>
      </c>
      <c r="D253" s="23" t="s">
        <v>19</v>
      </c>
      <c r="E253" s="23">
        <v>371105</v>
      </c>
    </row>
    <row r="254" spans="1:5" x14ac:dyDescent="0.25">
      <c r="A254" s="23">
        <v>2013</v>
      </c>
      <c r="B254" s="23" t="s">
        <v>0</v>
      </c>
      <c r="C254" s="23" t="s">
        <v>25</v>
      </c>
      <c r="D254" s="23" t="s">
        <v>19</v>
      </c>
      <c r="E254" s="23">
        <v>4321</v>
      </c>
    </row>
    <row r="255" spans="1:5" x14ac:dyDescent="0.25">
      <c r="A255" s="23">
        <v>2013</v>
      </c>
      <c r="B255" s="23" t="s">
        <v>0</v>
      </c>
      <c r="C255" s="23" t="s">
        <v>20</v>
      </c>
      <c r="D255" s="23" t="s">
        <v>2</v>
      </c>
      <c r="E255" s="23">
        <v>54189</v>
      </c>
    </row>
    <row r="256" spans="1:5" x14ac:dyDescent="0.25">
      <c r="A256" s="23">
        <v>2013</v>
      </c>
      <c r="B256" s="23" t="s">
        <v>0</v>
      </c>
      <c r="C256" s="23" t="s">
        <v>1</v>
      </c>
      <c r="D256" s="23" t="s">
        <v>2</v>
      </c>
      <c r="E256" s="23">
        <v>205834</v>
      </c>
    </row>
    <row r="257" spans="1:5" x14ac:dyDescent="0.25">
      <c r="A257" s="23">
        <v>2013</v>
      </c>
      <c r="B257" s="23" t="s">
        <v>0</v>
      </c>
      <c r="C257" s="23" t="s">
        <v>3</v>
      </c>
      <c r="D257" s="23" t="s">
        <v>2</v>
      </c>
      <c r="E257" s="23">
        <v>3872</v>
      </c>
    </row>
    <row r="258" spans="1:5" x14ac:dyDescent="0.25">
      <c r="A258" s="23">
        <v>2013</v>
      </c>
      <c r="B258" s="23" t="s">
        <v>0</v>
      </c>
      <c r="C258" s="23" t="s">
        <v>7</v>
      </c>
      <c r="D258" s="23" t="s">
        <v>2</v>
      </c>
      <c r="E258" s="23">
        <v>2547</v>
      </c>
    </row>
    <row r="259" spans="1:5" x14ac:dyDescent="0.25">
      <c r="A259" s="23">
        <v>2013</v>
      </c>
      <c r="B259" s="23" t="s">
        <v>0</v>
      </c>
      <c r="C259" s="23" t="s">
        <v>27</v>
      </c>
      <c r="D259" s="23" t="s">
        <v>2</v>
      </c>
      <c r="E259" s="23">
        <v>131</v>
      </c>
    </row>
    <row r="260" spans="1:5" x14ac:dyDescent="0.25">
      <c r="A260" s="23">
        <v>2013</v>
      </c>
      <c r="B260" s="23" t="s">
        <v>0</v>
      </c>
      <c r="C260" s="23" t="s">
        <v>24</v>
      </c>
      <c r="D260" s="23" t="s">
        <v>2</v>
      </c>
      <c r="E260" s="23">
        <v>176</v>
      </c>
    </row>
    <row r="261" spans="1:5" x14ac:dyDescent="0.25">
      <c r="A261" s="23">
        <v>2013</v>
      </c>
      <c r="B261" s="23" t="s">
        <v>0</v>
      </c>
      <c r="C261" s="23" t="s">
        <v>25</v>
      </c>
      <c r="D261" s="23" t="s">
        <v>26</v>
      </c>
      <c r="E261" s="23">
        <v>4594061</v>
      </c>
    </row>
    <row r="262" spans="1:5" x14ac:dyDescent="0.25">
      <c r="A262" s="23">
        <v>2013</v>
      </c>
      <c r="B262" s="23" t="s">
        <v>0</v>
      </c>
      <c r="C262" s="23" t="s">
        <v>18</v>
      </c>
      <c r="D262" s="23" t="s">
        <v>18</v>
      </c>
      <c r="E262" s="23">
        <v>2001334</v>
      </c>
    </row>
    <row r="263" spans="1:5" x14ac:dyDescent="0.25">
      <c r="A263" s="23">
        <v>2013</v>
      </c>
      <c r="B263" s="23" t="s">
        <v>0</v>
      </c>
      <c r="C263" s="23" t="s">
        <v>14</v>
      </c>
      <c r="D263" s="23" t="s">
        <v>9</v>
      </c>
      <c r="E263" s="23">
        <v>48616</v>
      </c>
    </row>
    <row r="264" spans="1:5" x14ac:dyDescent="0.25">
      <c r="A264" s="23">
        <v>2013</v>
      </c>
      <c r="B264" s="23" t="s">
        <v>0</v>
      </c>
      <c r="C264" s="23" t="s">
        <v>8</v>
      </c>
      <c r="D264" s="23" t="s">
        <v>9</v>
      </c>
      <c r="E264" s="23">
        <v>169016</v>
      </c>
    </row>
    <row r="265" spans="1:5" x14ac:dyDescent="0.25">
      <c r="A265" s="23">
        <v>2013</v>
      </c>
      <c r="B265" s="23" t="s">
        <v>0</v>
      </c>
      <c r="C265" s="23" t="s">
        <v>28</v>
      </c>
      <c r="D265" s="23" t="s">
        <v>9</v>
      </c>
      <c r="E265" s="23">
        <v>7266</v>
      </c>
    </row>
    <row r="266" spans="1:5" x14ac:dyDescent="0.25">
      <c r="A266" s="23">
        <v>2013</v>
      </c>
      <c r="B266" s="23" t="s">
        <v>15</v>
      </c>
      <c r="C266" s="23" t="s">
        <v>1</v>
      </c>
      <c r="D266" s="23" t="s">
        <v>4</v>
      </c>
      <c r="E266" s="23">
        <v>217</v>
      </c>
    </row>
    <row r="267" spans="1:5" x14ac:dyDescent="0.25">
      <c r="A267" s="23">
        <v>2013</v>
      </c>
      <c r="B267" s="23" t="s">
        <v>15</v>
      </c>
      <c r="C267" s="23" t="s">
        <v>22</v>
      </c>
      <c r="D267" s="23" t="s">
        <v>4</v>
      </c>
      <c r="E267" s="23">
        <v>13119</v>
      </c>
    </row>
    <row r="268" spans="1:5" x14ac:dyDescent="0.25">
      <c r="A268" s="23">
        <v>2013</v>
      </c>
      <c r="B268" s="23" t="s">
        <v>15</v>
      </c>
      <c r="C268" s="23" t="s">
        <v>3</v>
      </c>
      <c r="D268" s="23" t="s">
        <v>4</v>
      </c>
      <c r="E268" s="23">
        <v>341</v>
      </c>
    </row>
    <row r="269" spans="1:5" x14ac:dyDescent="0.25">
      <c r="A269" s="23">
        <v>2013</v>
      </c>
      <c r="B269" s="23" t="s">
        <v>15</v>
      </c>
      <c r="C269" s="23" t="s">
        <v>7</v>
      </c>
      <c r="D269" s="23" t="s">
        <v>4</v>
      </c>
      <c r="E269" s="23">
        <v>24327</v>
      </c>
    </row>
    <row r="270" spans="1:5" x14ac:dyDescent="0.25">
      <c r="A270" s="23">
        <v>2013</v>
      </c>
      <c r="B270" s="23" t="s">
        <v>15</v>
      </c>
      <c r="C270" s="23" t="s">
        <v>5</v>
      </c>
      <c r="D270" s="23" t="s">
        <v>4</v>
      </c>
      <c r="E270" s="23">
        <v>75303</v>
      </c>
    </row>
    <row r="271" spans="1:5" x14ac:dyDescent="0.25">
      <c r="A271" s="23">
        <v>2013</v>
      </c>
      <c r="B271" s="23" t="s">
        <v>15</v>
      </c>
      <c r="C271" s="23" t="s">
        <v>16</v>
      </c>
      <c r="D271" s="23" t="s">
        <v>17</v>
      </c>
      <c r="E271" s="23">
        <v>1479</v>
      </c>
    </row>
    <row r="272" spans="1:5" x14ac:dyDescent="0.25">
      <c r="A272" s="23">
        <v>2013</v>
      </c>
      <c r="B272" s="23" t="s">
        <v>15</v>
      </c>
      <c r="C272" s="23" t="s">
        <v>16</v>
      </c>
      <c r="D272" s="23" t="s">
        <v>19</v>
      </c>
      <c r="E272" s="23">
        <v>4023</v>
      </c>
    </row>
    <row r="273" spans="1:5" x14ac:dyDescent="0.25">
      <c r="A273" s="23">
        <v>2013</v>
      </c>
      <c r="B273" s="23" t="s">
        <v>15</v>
      </c>
      <c r="C273" s="23" t="s">
        <v>25</v>
      </c>
      <c r="D273" s="23" t="s">
        <v>19</v>
      </c>
      <c r="E273" s="23">
        <v>8</v>
      </c>
    </row>
    <row r="274" spans="1:5" x14ac:dyDescent="0.25">
      <c r="A274" s="23">
        <v>2013</v>
      </c>
      <c r="B274" s="23" t="s">
        <v>15</v>
      </c>
      <c r="C274" s="23" t="s">
        <v>20</v>
      </c>
      <c r="D274" s="23" t="s">
        <v>2</v>
      </c>
      <c r="E274" s="23">
        <v>522</v>
      </c>
    </row>
    <row r="275" spans="1:5" x14ac:dyDescent="0.25">
      <c r="A275" s="23">
        <v>2013</v>
      </c>
      <c r="B275" s="23" t="s">
        <v>15</v>
      </c>
      <c r="C275" s="23" t="s">
        <v>1</v>
      </c>
      <c r="D275" s="23" t="s">
        <v>2</v>
      </c>
      <c r="E275" s="23">
        <v>16610</v>
      </c>
    </row>
    <row r="276" spans="1:5" x14ac:dyDescent="0.25">
      <c r="A276" s="23">
        <v>2013</v>
      </c>
      <c r="B276" s="23" t="s">
        <v>15</v>
      </c>
      <c r="C276" s="23" t="s">
        <v>3</v>
      </c>
      <c r="D276" s="23" t="s">
        <v>2</v>
      </c>
      <c r="E276" s="23">
        <v>160</v>
      </c>
    </row>
    <row r="277" spans="1:5" x14ac:dyDescent="0.25">
      <c r="A277" s="23">
        <v>2013</v>
      </c>
      <c r="B277" s="23" t="s">
        <v>15</v>
      </c>
      <c r="C277" s="23" t="s">
        <v>7</v>
      </c>
      <c r="D277" s="23" t="s">
        <v>2</v>
      </c>
      <c r="E277" s="23">
        <v>4936</v>
      </c>
    </row>
    <row r="278" spans="1:5" x14ac:dyDescent="0.25">
      <c r="A278" s="23">
        <v>2013</v>
      </c>
      <c r="B278" s="23" t="s">
        <v>15</v>
      </c>
      <c r="C278" s="23" t="s">
        <v>27</v>
      </c>
      <c r="D278" s="23" t="s">
        <v>2</v>
      </c>
      <c r="E278" s="23">
        <v>531</v>
      </c>
    </row>
    <row r="279" spans="1:5" x14ac:dyDescent="0.25">
      <c r="A279" s="23">
        <v>2013</v>
      </c>
      <c r="B279" s="23" t="s">
        <v>15</v>
      </c>
      <c r="C279" s="23" t="s">
        <v>24</v>
      </c>
      <c r="D279" s="23" t="s">
        <v>2</v>
      </c>
      <c r="E279" s="23">
        <v>248</v>
      </c>
    </row>
    <row r="280" spans="1:5" x14ac:dyDescent="0.25">
      <c r="A280" s="23">
        <v>2013</v>
      </c>
      <c r="B280" s="23" t="s">
        <v>15</v>
      </c>
      <c r="C280" s="23" t="s">
        <v>25</v>
      </c>
      <c r="D280" s="23" t="s">
        <v>26</v>
      </c>
      <c r="E280" s="23">
        <v>44</v>
      </c>
    </row>
    <row r="281" spans="1:5" x14ac:dyDescent="0.25">
      <c r="A281" s="23">
        <v>2013</v>
      </c>
      <c r="B281" s="23" t="s">
        <v>15</v>
      </c>
      <c r="C281" s="23" t="s">
        <v>18</v>
      </c>
      <c r="D281" s="23" t="s">
        <v>18</v>
      </c>
      <c r="E281" s="23">
        <v>1060017</v>
      </c>
    </row>
    <row r="282" spans="1:5" x14ac:dyDescent="0.25">
      <c r="A282" s="23">
        <v>2013</v>
      </c>
      <c r="B282" s="23" t="s">
        <v>15</v>
      </c>
      <c r="C282" s="23" t="s">
        <v>8</v>
      </c>
      <c r="D282" s="23" t="s">
        <v>9</v>
      </c>
      <c r="E282" s="23">
        <v>63665</v>
      </c>
    </row>
    <row r="283" spans="1:5" x14ac:dyDescent="0.25">
      <c r="A283" s="23">
        <v>2013</v>
      </c>
      <c r="B283" s="23" t="s">
        <v>15</v>
      </c>
      <c r="C283" s="23" t="s">
        <v>28</v>
      </c>
      <c r="D283" s="23" t="s">
        <v>9</v>
      </c>
      <c r="E283" s="23">
        <v>210</v>
      </c>
    </row>
    <row r="284" spans="1:5" x14ac:dyDescent="0.25">
      <c r="A284" s="23">
        <v>2013</v>
      </c>
      <c r="B284" s="23" t="s">
        <v>23</v>
      </c>
      <c r="C284" s="23" t="s">
        <v>7</v>
      </c>
      <c r="D284" s="23" t="s">
        <v>4</v>
      </c>
      <c r="E284" s="23">
        <v>182</v>
      </c>
    </row>
    <row r="285" spans="1:5" x14ac:dyDescent="0.25">
      <c r="A285" s="23">
        <v>2013</v>
      </c>
      <c r="B285" s="23" t="s">
        <v>23</v>
      </c>
      <c r="C285" s="23" t="s">
        <v>5</v>
      </c>
      <c r="D285" s="23" t="s">
        <v>4</v>
      </c>
      <c r="E285" s="23">
        <v>4</v>
      </c>
    </row>
    <row r="286" spans="1:5" x14ac:dyDescent="0.25">
      <c r="A286" s="23">
        <v>2013</v>
      </c>
      <c r="B286" s="23" t="s">
        <v>23</v>
      </c>
      <c r="C286" s="23" t="s">
        <v>16</v>
      </c>
      <c r="D286" s="23" t="s">
        <v>17</v>
      </c>
      <c r="E286" s="23">
        <v>55</v>
      </c>
    </row>
    <row r="287" spans="1:5" x14ac:dyDescent="0.25">
      <c r="A287" s="23">
        <v>2013</v>
      </c>
      <c r="B287" s="23" t="s">
        <v>23</v>
      </c>
      <c r="C287" s="23" t="s">
        <v>1</v>
      </c>
      <c r="D287" s="23" t="s">
        <v>2</v>
      </c>
      <c r="E287" s="23">
        <v>20</v>
      </c>
    </row>
    <row r="288" spans="1:5" x14ac:dyDescent="0.25">
      <c r="A288" s="23">
        <v>2013</v>
      </c>
      <c r="B288" s="23" t="s">
        <v>23</v>
      </c>
      <c r="C288" s="23" t="s">
        <v>25</v>
      </c>
      <c r="D288" s="23" t="s">
        <v>26</v>
      </c>
      <c r="E288" s="23">
        <v>4</v>
      </c>
    </row>
    <row r="289" spans="1:5" x14ac:dyDescent="0.25">
      <c r="A289" s="23">
        <v>2013</v>
      </c>
      <c r="B289" s="23" t="s">
        <v>23</v>
      </c>
      <c r="C289" s="23" t="s">
        <v>18</v>
      </c>
      <c r="D289" s="23" t="s">
        <v>18</v>
      </c>
      <c r="E289" s="23">
        <v>146236</v>
      </c>
    </row>
    <row r="290" spans="1:5" x14ac:dyDescent="0.25">
      <c r="A290" s="23">
        <v>2013</v>
      </c>
      <c r="B290" s="23" t="s">
        <v>10</v>
      </c>
      <c r="C290" s="23" t="s">
        <v>1</v>
      </c>
      <c r="D290" s="23" t="s">
        <v>4</v>
      </c>
      <c r="E290" s="23">
        <v>334</v>
      </c>
    </row>
    <row r="291" spans="1:5" x14ac:dyDescent="0.25">
      <c r="A291" s="23">
        <v>2013</v>
      </c>
      <c r="B291" s="23" t="s">
        <v>10</v>
      </c>
      <c r="C291" s="23" t="s">
        <v>22</v>
      </c>
      <c r="D291" s="23" t="s">
        <v>4</v>
      </c>
      <c r="E291" s="23">
        <v>7459</v>
      </c>
    </row>
    <row r="292" spans="1:5" x14ac:dyDescent="0.25">
      <c r="A292" s="23">
        <v>2013</v>
      </c>
      <c r="B292" s="23" t="s">
        <v>10</v>
      </c>
      <c r="C292" s="23" t="s">
        <v>3</v>
      </c>
      <c r="D292" s="23" t="s">
        <v>4</v>
      </c>
      <c r="E292" s="23">
        <v>283</v>
      </c>
    </row>
    <row r="293" spans="1:5" x14ac:dyDescent="0.25">
      <c r="A293" s="23">
        <v>2013</v>
      </c>
      <c r="B293" s="23" t="s">
        <v>10</v>
      </c>
      <c r="C293" s="23" t="s">
        <v>7</v>
      </c>
      <c r="D293" s="23" t="s">
        <v>4</v>
      </c>
      <c r="E293" s="23">
        <v>51883</v>
      </c>
    </row>
    <row r="294" spans="1:5" x14ac:dyDescent="0.25">
      <c r="A294" s="23">
        <v>2013</v>
      </c>
      <c r="B294" s="23" t="s">
        <v>10</v>
      </c>
      <c r="C294" s="23" t="s">
        <v>5</v>
      </c>
      <c r="D294" s="23" t="s">
        <v>4</v>
      </c>
      <c r="E294" s="23">
        <v>178826</v>
      </c>
    </row>
    <row r="295" spans="1:5" x14ac:dyDescent="0.25">
      <c r="A295" s="23">
        <v>2013</v>
      </c>
      <c r="B295" s="23" t="s">
        <v>10</v>
      </c>
      <c r="C295" s="23" t="s">
        <v>16</v>
      </c>
      <c r="D295" s="23" t="s">
        <v>17</v>
      </c>
      <c r="E295" s="23">
        <v>1099</v>
      </c>
    </row>
    <row r="296" spans="1:5" x14ac:dyDescent="0.25">
      <c r="A296" s="23">
        <v>2013</v>
      </c>
      <c r="B296" s="23" t="s">
        <v>10</v>
      </c>
      <c r="C296" s="23" t="s">
        <v>16</v>
      </c>
      <c r="D296" s="23" t="s">
        <v>19</v>
      </c>
      <c r="E296" s="23">
        <v>1082</v>
      </c>
    </row>
    <row r="297" spans="1:5" x14ac:dyDescent="0.25">
      <c r="A297" s="23">
        <v>2013</v>
      </c>
      <c r="B297" s="23" t="s">
        <v>10</v>
      </c>
      <c r="C297" s="23" t="s">
        <v>20</v>
      </c>
      <c r="D297" s="23" t="s">
        <v>2</v>
      </c>
      <c r="E297" s="23">
        <v>1946</v>
      </c>
    </row>
    <row r="298" spans="1:5" x14ac:dyDescent="0.25">
      <c r="A298" s="23">
        <v>2013</v>
      </c>
      <c r="B298" s="23" t="s">
        <v>10</v>
      </c>
      <c r="C298" s="23" t="s">
        <v>1</v>
      </c>
      <c r="D298" s="23" t="s">
        <v>2</v>
      </c>
      <c r="E298" s="23">
        <v>11566</v>
      </c>
    </row>
    <row r="299" spans="1:5" x14ac:dyDescent="0.25">
      <c r="A299" s="23">
        <v>2013</v>
      </c>
      <c r="B299" s="23" t="s">
        <v>10</v>
      </c>
      <c r="C299" s="23" t="s">
        <v>3</v>
      </c>
      <c r="D299" s="23" t="s">
        <v>2</v>
      </c>
      <c r="E299" s="23">
        <v>89</v>
      </c>
    </row>
    <row r="300" spans="1:5" x14ac:dyDescent="0.25">
      <c r="A300" s="23">
        <v>2013</v>
      </c>
      <c r="B300" s="23" t="s">
        <v>10</v>
      </c>
      <c r="C300" s="23" t="s">
        <v>7</v>
      </c>
      <c r="D300" s="23" t="s">
        <v>2</v>
      </c>
      <c r="E300" s="23">
        <v>1957</v>
      </c>
    </row>
    <row r="301" spans="1:5" x14ac:dyDescent="0.25">
      <c r="A301" s="23">
        <v>2013</v>
      </c>
      <c r="B301" s="23" t="s">
        <v>10</v>
      </c>
      <c r="C301" s="23" t="s">
        <v>27</v>
      </c>
      <c r="D301" s="23" t="s">
        <v>2</v>
      </c>
      <c r="E301" s="23">
        <v>89</v>
      </c>
    </row>
    <row r="302" spans="1:5" x14ac:dyDescent="0.25">
      <c r="A302" s="23">
        <v>2013</v>
      </c>
      <c r="B302" s="23" t="s">
        <v>10</v>
      </c>
      <c r="C302" s="23" t="s">
        <v>24</v>
      </c>
      <c r="D302" s="23" t="s">
        <v>2</v>
      </c>
      <c r="E302" s="23">
        <v>535</v>
      </c>
    </row>
    <row r="303" spans="1:5" x14ac:dyDescent="0.25">
      <c r="A303" s="23">
        <v>2013</v>
      </c>
      <c r="B303" s="23" t="s">
        <v>10</v>
      </c>
      <c r="C303" s="23" t="s">
        <v>25</v>
      </c>
      <c r="D303" s="23" t="s">
        <v>26</v>
      </c>
      <c r="E303" s="23">
        <v>10</v>
      </c>
    </row>
    <row r="304" spans="1:5" x14ac:dyDescent="0.25">
      <c r="A304" s="23">
        <v>2013</v>
      </c>
      <c r="B304" s="23" t="s">
        <v>10</v>
      </c>
      <c r="C304" s="23" t="s">
        <v>18</v>
      </c>
      <c r="D304" s="23" t="s">
        <v>18</v>
      </c>
      <c r="E304" s="23">
        <v>1602550</v>
      </c>
    </row>
    <row r="305" spans="1:5" x14ac:dyDescent="0.25">
      <c r="A305" s="23">
        <v>2013</v>
      </c>
      <c r="B305" s="23" t="s">
        <v>10</v>
      </c>
      <c r="C305" s="23" t="s">
        <v>14</v>
      </c>
      <c r="D305" s="23" t="s">
        <v>9</v>
      </c>
      <c r="E305" s="23">
        <v>804</v>
      </c>
    </row>
    <row r="306" spans="1:5" x14ac:dyDescent="0.25">
      <c r="A306" s="23">
        <v>2013</v>
      </c>
      <c r="B306" s="23" t="s">
        <v>10</v>
      </c>
      <c r="C306" s="23" t="s">
        <v>8</v>
      </c>
      <c r="D306" s="23" t="s">
        <v>9</v>
      </c>
      <c r="E306" s="23">
        <v>150424</v>
      </c>
    </row>
    <row r="307" spans="1:5" x14ac:dyDescent="0.25">
      <c r="A307" s="23">
        <v>2013</v>
      </c>
      <c r="B307" s="23" t="s">
        <v>10</v>
      </c>
      <c r="C307" s="23" t="s">
        <v>28</v>
      </c>
      <c r="D307" s="23" t="s">
        <v>9</v>
      </c>
      <c r="E307" s="23">
        <v>29</v>
      </c>
    </row>
    <row r="308" spans="1:5" x14ac:dyDescent="0.25">
      <c r="A308" s="23">
        <v>2014</v>
      </c>
      <c r="B308" s="23" t="s">
        <v>6</v>
      </c>
      <c r="C308" s="23" t="s">
        <v>1</v>
      </c>
      <c r="D308" s="23" t="s">
        <v>4</v>
      </c>
      <c r="E308" s="23">
        <v>208</v>
      </c>
    </row>
    <row r="309" spans="1:5" x14ac:dyDescent="0.25">
      <c r="A309" s="23">
        <v>2014</v>
      </c>
      <c r="B309" s="23" t="s">
        <v>6</v>
      </c>
      <c r="C309" s="23" t="s">
        <v>22</v>
      </c>
      <c r="D309" s="23" t="s">
        <v>4</v>
      </c>
      <c r="E309" s="23">
        <v>250</v>
      </c>
    </row>
    <row r="310" spans="1:5" x14ac:dyDescent="0.25">
      <c r="A310" s="23">
        <v>2014</v>
      </c>
      <c r="B310" s="23" t="s">
        <v>6</v>
      </c>
      <c r="C310" s="23" t="s">
        <v>3</v>
      </c>
      <c r="D310" s="23" t="s">
        <v>4</v>
      </c>
      <c r="E310" s="23">
        <v>10</v>
      </c>
    </row>
    <row r="311" spans="1:5" x14ac:dyDescent="0.25">
      <c r="A311" s="23">
        <v>2014</v>
      </c>
      <c r="B311" s="23" t="s">
        <v>6</v>
      </c>
      <c r="C311" s="23" t="s">
        <v>7</v>
      </c>
      <c r="D311" s="23" t="s">
        <v>4</v>
      </c>
      <c r="E311" s="23">
        <v>722</v>
      </c>
    </row>
    <row r="312" spans="1:5" x14ac:dyDescent="0.25">
      <c r="A312" s="23">
        <v>2014</v>
      </c>
      <c r="B312" s="23" t="s">
        <v>6</v>
      </c>
      <c r="C312" s="23" t="s">
        <v>5</v>
      </c>
      <c r="D312" s="23" t="s">
        <v>4</v>
      </c>
      <c r="E312" s="23">
        <v>404</v>
      </c>
    </row>
    <row r="313" spans="1:5" x14ac:dyDescent="0.25">
      <c r="A313" s="23">
        <v>2014</v>
      </c>
      <c r="B313" s="23" t="s">
        <v>6</v>
      </c>
      <c r="C313" s="23" t="s">
        <v>16</v>
      </c>
      <c r="D313" s="23" t="s">
        <v>17</v>
      </c>
      <c r="E313" s="23">
        <v>869</v>
      </c>
    </row>
    <row r="314" spans="1:5" x14ac:dyDescent="0.25">
      <c r="A314" s="23">
        <v>2014</v>
      </c>
      <c r="B314" s="23" t="s">
        <v>6</v>
      </c>
      <c r="C314" s="23" t="s">
        <v>16</v>
      </c>
      <c r="D314" s="23" t="s">
        <v>19</v>
      </c>
      <c r="E314" s="23">
        <v>139</v>
      </c>
    </row>
    <row r="315" spans="1:5" x14ac:dyDescent="0.25">
      <c r="A315" s="23">
        <v>2014</v>
      </c>
      <c r="B315" s="23" t="s">
        <v>6</v>
      </c>
      <c r="C315" s="23" t="s">
        <v>25</v>
      </c>
      <c r="D315" s="23" t="s">
        <v>19</v>
      </c>
      <c r="E315" s="23">
        <v>1</v>
      </c>
    </row>
    <row r="316" spans="1:5" x14ac:dyDescent="0.25">
      <c r="A316" s="23">
        <v>2014</v>
      </c>
      <c r="B316" s="23" t="s">
        <v>6</v>
      </c>
      <c r="C316" s="23" t="s">
        <v>20</v>
      </c>
      <c r="D316" s="23" t="s">
        <v>2</v>
      </c>
      <c r="E316" s="23">
        <v>44</v>
      </c>
    </row>
    <row r="317" spans="1:5" x14ac:dyDescent="0.25">
      <c r="A317" s="23">
        <v>2014</v>
      </c>
      <c r="B317" s="23" t="s">
        <v>6</v>
      </c>
      <c r="C317" s="23" t="s">
        <v>1</v>
      </c>
      <c r="D317" s="23" t="s">
        <v>2</v>
      </c>
      <c r="E317" s="23">
        <v>3643</v>
      </c>
    </row>
    <row r="318" spans="1:5" x14ac:dyDescent="0.25">
      <c r="A318" s="23">
        <v>2014</v>
      </c>
      <c r="B318" s="23" t="s">
        <v>6</v>
      </c>
      <c r="C318" s="23" t="s">
        <v>3</v>
      </c>
      <c r="D318" s="23" t="s">
        <v>2</v>
      </c>
      <c r="E318" s="23">
        <v>7</v>
      </c>
    </row>
    <row r="319" spans="1:5" x14ac:dyDescent="0.25">
      <c r="A319" s="23">
        <v>2014</v>
      </c>
      <c r="B319" s="23" t="s">
        <v>6</v>
      </c>
      <c r="C319" s="23" t="s">
        <v>7</v>
      </c>
      <c r="D319" s="23" t="s">
        <v>2</v>
      </c>
      <c r="E319" s="23">
        <v>463</v>
      </c>
    </row>
    <row r="320" spans="1:5" x14ac:dyDescent="0.25">
      <c r="A320" s="23">
        <v>2014</v>
      </c>
      <c r="B320" s="23" t="s">
        <v>6</v>
      </c>
      <c r="C320" s="23" t="s">
        <v>27</v>
      </c>
      <c r="D320" s="23" t="s">
        <v>2</v>
      </c>
      <c r="E320" s="23">
        <v>107</v>
      </c>
    </row>
    <row r="321" spans="1:5" x14ac:dyDescent="0.25">
      <c r="A321" s="23">
        <v>2014</v>
      </c>
      <c r="B321" s="23" t="s">
        <v>6</v>
      </c>
      <c r="C321" s="23" t="s">
        <v>25</v>
      </c>
      <c r="D321" s="23" t="s">
        <v>26</v>
      </c>
      <c r="E321" s="23">
        <v>610</v>
      </c>
    </row>
    <row r="322" spans="1:5" x14ac:dyDescent="0.25">
      <c r="A322" s="23">
        <v>2014</v>
      </c>
      <c r="B322" s="23" t="s">
        <v>6</v>
      </c>
      <c r="C322" s="23" t="s">
        <v>18</v>
      </c>
      <c r="D322" s="23" t="s">
        <v>18</v>
      </c>
      <c r="E322" s="23">
        <v>107256</v>
      </c>
    </row>
    <row r="323" spans="1:5" x14ac:dyDescent="0.25">
      <c r="A323" s="23">
        <v>2014</v>
      </c>
      <c r="B323" s="23" t="s">
        <v>6</v>
      </c>
      <c r="C323" s="23" t="s">
        <v>14</v>
      </c>
      <c r="D323" s="23" t="s">
        <v>9</v>
      </c>
      <c r="E323" s="23">
        <v>11</v>
      </c>
    </row>
    <row r="324" spans="1:5" x14ac:dyDescent="0.25">
      <c r="A324" s="23">
        <v>2014</v>
      </c>
      <c r="B324" s="23" t="s">
        <v>0</v>
      </c>
      <c r="C324" s="23" t="s">
        <v>1</v>
      </c>
      <c r="D324" s="23" t="s">
        <v>4</v>
      </c>
      <c r="E324" s="23">
        <v>2342</v>
      </c>
    </row>
    <row r="325" spans="1:5" x14ac:dyDescent="0.25">
      <c r="A325" s="23">
        <v>2014</v>
      </c>
      <c r="B325" s="23" t="s">
        <v>0</v>
      </c>
      <c r="C325" s="23" t="s">
        <v>22</v>
      </c>
      <c r="D325" s="23" t="s">
        <v>4</v>
      </c>
      <c r="E325" s="23">
        <v>144427</v>
      </c>
    </row>
    <row r="326" spans="1:5" x14ac:dyDescent="0.25">
      <c r="A326" s="23">
        <v>2014</v>
      </c>
      <c r="B326" s="23" t="s">
        <v>0</v>
      </c>
      <c r="C326" s="23" t="s">
        <v>3</v>
      </c>
      <c r="D326" s="23" t="s">
        <v>4</v>
      </c>
      <c r="E326" s="23">
        <v>44852</v>
      </c>
    </row>
    <row r="327" spans="1:5" x14ac:dyDescent="0.25">
      <c r="A327" s="23">
        <v>2014</v>
      </c>
      <c r="B327" s="23" t="s">
        <v>0</v>
      </c>
      <c r="C327" s="23" t="s">
        <v>7</v>
      </c>
      <c r="D327" s="23" t="s">
        <v>4</v>
      </c>
      <c r="E327" s="23">
        <v>12645</v>
      </c>
    </row>
    <row r="328" spans="1:5" x14ac:dyDescent="0.25">
      <c r="A328" s="23">
        <v>2014</v>
      </c>
      <c r="B328" s="23" t="s">
        <v>0</v>
      </c>
      <c r="C328" s="23" t="s">
        <v>5</v>
      </c>
      <c r="D328" s="23" t="s">
        <v>4</v>
      </c>
      <c r="E328" s="23">
        <v>522136</v>
      </c>
    </row>
    <row r="329" spans="1:5" x14ac:dyDescent="0.25">
      <c r="A329" s="23">
        <v>2014</v>
      </c>
      <c r="B329" s="23" t="s">
        <v>0</v>
      </c>
      <c r="C329" s="23" t="s">
        <v>16</v>
      </c>
      <c r="D329" s="23" t="s">
        <v>17</v>
      </c>
      <c r="E329" s="23">
        <v>392473</v>
      </c>
    </row>
    <row r="330" spans="1:5" x14ac:dyDescent="0.25">
      <c r="A330" s="23">
        <v>2014</v>
      </c>
      <c r="B330" s="23" t="s">
        <v>0</v>
      </c>
      <c r="C330" s="23" t="s">
        <v>16</v>
      </c>
      <c r="D330" s="23" t="s">
        <v>19</v>
      </c>
      <c r="E330" s="23">
        <v>188171</v>
      </c>
    </row>
    <row r="331" spans="1:5" x14ac:dyDescent="0.25">
      <c r="A331" s="23">
        <v>2014</v>
      </c>
      <c r="B331" s="23" t="s">
        <v>0</v>
      </c>
      <c r="C331" s="23" t="s">
        <v>25</v>
      </c>
      <c r="D331" s="23" t="s">
        <v>19</v>
      </c>
      <c r="E331" s="23">
        <v>103150</v>
      </c>
    </row>
    <row r="332" spans="1:5" x14ac:dyDescent="0.25">
      <c r="A332" s="23">
        <v>2014</v>
      </c>
      <c r="B332" s="23" t="s">
        <v>0</v>
      </c>
      <c r="C332" s="23" t="s">
        <v>20</v>
      </c>
      <c r="D332" s="23" t="s">
        <v>2</v>
      </c>
      <c r="E332" s="23">
        <v>59086</v>
      </c>
    </row>
    <row r="333" spans="1:5" x14ac:dyDescent="0.25">
      <c r="A333" s="23">
        <v>2014</v>
      </c>
      <c r="B333" s="23" t="s">
        <v>0</v>
      </c>
      <c r="C333" s="23" t="s">
        <v>1</v>
      </c>
      <c r="D333" s="23" t="s">
        <v>2</v>
      </c>
      <c r="E333" s="23">
        <v>138918</v>
      </c>
    </row>
    <row r="334" spans="1:5" x14ac:dyDescent="0.25">
      <c r="A334" s="23">
        <v>2014</v>
      </c>
      <c r="B334" s="23" t="s">
        <v>0</v>
      </c>
      <c r="C334" s="23" t="s">
        <v>3</v>
      </c>
      <c r="D334" s="23" t="s">
        <v>2</v>
      </c>
      <c r="E334" s="23">
        <v>26375</v>
      </c>
    </row>
    <row r="335" spans="1:5" x14ac:dyDescent="0.25">
      <c r="A335" s="23">
        <v>2014</v>
      </c>
      <c r="B335" s="23" t="s">
        <v>0</v>
      </c>
      <c r="C335" s="23" t="s">
        <v>7</v>
      </c>
      <c r="D335" s="23" t="s">
        <v>2</v>
      </c>
      <c r="E335" s="23">
        <v>1886</v>
      </c>
    </row>
    <row r="336" spans="1:5" x14ac:dyDescent="0.25">
      <c r="A336" s="23">
        <v>2014</v>
      </c>
      <c r="B336" s="23" t="s">
        <v>0</v>
      </c>
      <c r="C336" s="23" t="s">
        <v>27</v>
      </c>
      <c r="D336" s="23" t="s">
        <v>2</v>
      </c>
      <c r="E336" s="23">
        <v>380</v>
      </c>
    </row>
    <row r="337" spans="1:5" x14ac:dyDescent="0.25">
      <c r="A337" s="23">
        <v>2014</v>
      </c>
      <c r="B337" s="23" t="s">
        <v>0</v>
      </c>
      <c r="C337" s="23" t="s">
        <v>24</v>
      </c>
      <c r="D337" s="23" t="s">
        <v>2</v>
      </c>
      <c r="E337" s="23">
        <v>52</v>
      </c>
    </row>
    <row r="338" spans="1:5" x14ac:dyDescent="0.25">
      <c r="A338" s="23">
        <v>2014</v>
      </c>
      <c r="B338" s="23" t="s">
        <v>0</v>
      </c>
      <c r="C338" s="23" t="s">
        <v>25</v>
      </c>
      <c r="D338" s="23" t="s">
        <v>26</v>
      </c>
      <c r="E338" s="23">
        <v>5498053</v>
      </c>
    </row>
    <row r="339" spans="1:5" x14ac:dyDescent="0.25">
      <c r="A339" s="23">
        <v>2014</v>
      </c>
      <c r="B339" s="23" t="s">
        <v>0</v>
      </c>
      <c r="C339" s="23" t="s">
        <v>18</v>
      </c>
      <c r="D339" s="23" t="s">
        <v>18</v>
      </c>
      <c r="E339" s="23">
        <v>1960087</v>
      </c>
    </row>
    <row r="340" spans="1:5" x14ac:dyDescent="0.25">
      <c r="A340" s="23">
        <v>2014</v>
      </c>
      <c r="B340" s="23" t="s">
        <v>0</v>
      </c>
      <c r="C340" s="23" t="s">
        <v>14</v>
      </c>
      <c r="D340" s="23" t="s">
        <v>9</v>
      </c>
      <c r="E340" s="23">
        <v>73066</v>
      </c>
    </row>
    <row r="341" spans="1:5" x14ac:dyDescent="0.25">
      <c r="A341" s="23">
        <v>2014</v>
      </c>
      <c r="B341" s="23" t="s">
        <v>0</v>
      </c>
      <c r="C341" s="23" t="s">
        <v>8</v>
      </c>
      <c r="D341" s="23" t="s">
        <v>9</v>
      </c>
      <c r="E341" s="23">
        <v>219824</v>
      </c>
    </row>
    <row r="342" spans="1:5" x14ac:dyDescent="0.25">
      <c r="A342" s="23">
        <v>2014</v>
      </c>
      <c r="B342" s="23" t="s">
        <v>0</v>
      </c>
      <c r="C342" s="23" t="s">
        <v>28</v>
      </c>
      <c r="D342" s="23" t="s">
        <v>9</v>
      </c>
      <c r="E342" s="23">
        <v>55</v>
      </c>
    </row>
    <row r="343" spans="1:5" x14ac:dyDescent="0.25">
      <c r="A343" s="23">
        <v>2014</v>
      </c>
      <c r="B343" s="23" t="s">
        <v>15</v>
      </c>
      <c r="C343" s="23" t="s">
        <v>22</v>
      </c>
      <c r="D343" s="23" t="s">
        <v>4</v>
      </c>
      <c r="E343" s="23">
        <v>9235</v>
      </c>
    </row>
    <row r="344" spans="1:5" x14ac:dyDescent="0.25">
      <c r="A344" s="23">
        <v>2014</v>
      </c>
      <c r="B344" s="23" t="s">
        <v>15</v>
      </c>
      <c r="C344" s="23" t="s">
        <v>3</v>
      </c>
      <c r="D344" s="23" t="s">
        <v>4</v>
      </c>
      <c r="E344" s="23">
        <v>333</v>
      </c>
    </row>
    <row r="345" spans="1:5" x14ac:dyDescent="0.25">
      <c r="A345" s="23">
        <v>2014</v>
      </c>
      <c r="B345" s="23" t="s">
        <v>15</v>
      </c>
      <c r="C345" s="23" t="s">
        <v>7</v>
      </c>
      <c r="D345" s="23" t="s">
        <v>4</v>
      </c>
      <c r="E345" s="23">
        <v>16050</v>
      </c>
    </row>
    <row r="346" spans="1:5" x14ac:dyDescent="0.25">
      <c r="A346" s="23">
        <v>2014</v>
      </c>
      <c r="B346" s="23" t="s">
        <v>15</v>
      </c>
      <c r="C346" s="23" t="s">
        <v>5</v>
      </c>
      <c r="D346" s="23" t="s">
        <v>4</v>
      </c>
      <c r="E346" s="23">
        <v>54935</v>
      </c>
    </row>
    <row r="347" spans="1:5" x14ac:dyDescent="0.25">
      <c r="A347" s="23">
        <v>2014</v>
      </c>
      <c r="B347" s="23" t="s">
        <v>15</v>
      </c>
      <c r="C347" s="23" t="s">
        <v>16</v>
      </c>
      <c r="D347" s="23" t="s">
        <v>17</v>
      </c>
      <c r="E347" s="23">
        <v>2972</v>
      </c>
    </row>
    <row r="348" spans="1:5" x14ac:dyDescent="0.25">
      <c r="A348" s="23">
        <v>2014</v>
      </c>
      <c r="B348" s="23" t="s">
        <v>15</v>
      </c>
      <c r="C348" s="23" t="s">
        <v>16</v>
      </c>
      <c r="D348" s="23" t="s">
        <v>19</v>
      </c>
      <c r="E348" s="23">
        <v>524</v>
      </c>
    </row>
    <row r="349" spans="1:5" x14ac:dyDescent="0.25">
      <c r="A349" s="23">
        <v>2014</v>
      </c>
      <c r="B349" s="23" t="s">
        <v>15</v>
      </c>
      <c r="C349" s="23" t="s">
        <v>20</v>
      </c>
      <c r="D349" s="23" t="s">
        <v>2</v>
      </c>
      <c r="E349" s="23">
        <v>165</v>
      </c>
    </row>
    <row r="350" spans="1:5" x14ac:dyDescent="0.25">
      <c r="A350" s="23">
        <v>2014</v>
      </c>
      <c r="B350" s="23" t="s">
        <v>15</v>
      </c>
      <c r="C350" s="23" t="s">
        <v>1</v>
      </c>
      <c r="D350" s="23" t="s">
        <v>2</v>
      </c>
      <c r="E350" s="23">
        <v>16250</v>
      </c>
    </row>
    <row r="351" spans="1:5" x14ac:dyDescent="0.25">
      <c r="A351" s="23">
        <v>2014</v>
      </c>
      <c r="B351" s="23" t="s">
        <v>15</v>
      </c>
      <c r="C351" s="23" t="s">
        <v>3</v>
      </c>
      <c r="D351" s="23" t="s">
        <v>2</v>
      </c>
      <c r="E351" s="23">
        <v>102</v>
      </c>
    </row>
    <row r="352" spans="1:5" x14ac:dyDescent="0.25">
      <c r="A352" s="23">
        <v>2014</v>
      </c>
      <c r="B352" s="23" t="s">
        <v>15</v>
      </c>
      <c r="C352" s="23" t="s">
        <v>7</v>
      </c>
      <c r="D352" s="23" t="s">
        <v>2</v>
      </c>
      <c r="E352" s="23">
        <v>4983</v>
      </c>
    </row>
    <row r="353" spans="1:5" x14ac:dyDescent="0.25">
      <c r="A353" s="23">
        <v>2014</v>
      </c>
      <c r="B353" s="23" t="s">
        <v>15</v>
      </c>
      <c r="C353" s="23" t="s">
        <v>27</v>
      </c>
      <c r="D353" s="23" t="s">
        <v>2</v>
      </c>
      <c r="E353" s="23">
        <v>81</v>
      </c>
    </row>
    <row r="354" spans="1:5" x14ac:dyDescent="0.25">
      <c r="A354" s="23">
        <v>2014</v>
      </c>
      <c r="B354" s="23" t="s">
        <v>15</v>
      </c>
      <c r="C354" s="23" t="s">
        <v>25</v>
      </c>
      <c r="D354" s="23" t="s">
        <v>26</v>
      </c>
      <c r="E354" s="23">
        <v>31</v>
      </c>
    </row>
    <row r="355" spans="1:5" x14ac:dyDescent="0.25">
      <c r="A355" s="23">
        <v>2014</v>
      </c>
      <c r="B355" s="23" t="s">
        <v>15</v>
      </c>
      <c r="C355" s="23" t="s">
        <v>18</v>
      </c>
      <c r="D355" s="23" t="s">
        <v>18</v>
      </c>
      <c r="E355" s="23">
        <v>672507</v>
      </c>
    </row>
    <row r="356" spans="1:5" x14ac:dyDescent="0.25">
      <c r="A356" s="23">
        <v>2014</v>
      </c>
      <c r="B356" s="23" t="s">
        <v>15</v>
      </c>
      <c r="C356" s="23" t="s">
        <v>14</v>
      </c>
      <c r="D356" s="23" t="s">
        <v>9</v>
      </c>
      <c r="E356" s="23">
        <v>27</v>
      </c>
    </row>
    <row r="357" spans="1:5" x14ac:dyDescent="0.25">
      <c r="A357" s="23">
        <v>2014</v>
      </c>
      <c r="B357" s="23" t="s">
        <v>15</v>
      </c>
      <c r="C357" s="23" t="s">
        <v>8</v>
      </c>
      <c r="D357" s="23" t="s">
        <v>9</v>
      </c>
      <c r="E357" s="23">
        <v>55312</v>
      </c>
    </row>
    <row r="358" spans="1:5" x14ac:dyDescent="0.25">
      <c r="A358" s="23">
        <v>2014</v>
      </c>
      <c r="B358" s="23" t="s">
        <v>23</v>
      </c>
      <c r="C358" s="23" t="s">
        <v>7</v>
      </c>
      <c r="D358" s="23" t="s">
        <v>4</v>
      </c>
      <c r="E358" s="23">
        <v>116</v>
      </c>
    </row>
    <row r="359" spans="1:5" x14ac:dyDescent="0.25">
      <c r="A359" s="23">
        <v>2014</v>
      </c>
      <c r="B359" s="23" t="s">
        <v>23</v>
      </c>
      <c r="C359" s="23" t="s">
        <v>16</v>
      </c>
      <c r="D359" s="23" t="s">
        <v>17</v>
      </c>
      <c r="E359" s="23">
        <v>50</v>
      </c>
    </row>
    <row r="360" spans="1:5" x14ac:dyDescent="0.25">
      <c r="A360" s="23">
        <v>2014</v>
      </c>
      <c r="B360" s="23" t="s">
        <v>23</v>
      </c>
      <c r="C360" s="23" t="s">
        <v>1</v>
      </c>
      <c r="D360" s="23" t="s">
        <v>2</v>
      </c>
      <c r="E360" s="23">
        <v>16</v>
      </c>
    </row>
    <row r="361" spans="1:5" x14ac:dyDescent="0.25">
      <c r="A361" s="23">
        <v>2014</v>
      </c>
      <c r="B361" s="23" t="s">
        <v>23</v>
      </c>
      <c r="C361" s="23" t="s">
        <v>18</v>
      </c>
      <c r="D361" s="23" t="s">
        <v>18</v>
      </c>
      <c r="E361" s="23">
        <v>154506</v>
      </c>
    </row>
    <row r="362" spans="1:5" x14ac:dyDescent="0.25">
      <c r="A362" s="23">
        <v>2014</v>
      </c>
      <c r="B362" s="23" t="s">
        <v>10</v>
      </c>
      <c r="C362" s="23" t="s">
        <v>22</v>
      </c>
      <c r="D362" s="23" t="s">
        <v>4</v>
      </c>
      <c r="E362" s="23">
        <v>5945</v>
      </c>
    </row>
    <row r="363" spans="1:5" x14ac:dyDescent="0.25">
      <c r="A363" s="23">
        <v>2014</v>
      </c>
      <c r="B363" s="23" t="s">
        <v>10</v>
      </c>
      <c r="C363" s="23" t="s">
        <v>3</v>
      </c>
      <c r="D363" s="23" t="s">
        <v>4</v>
      </c>
      <c r="E363" s="23">
        <v>562</v>
      </c>
    </row>
    <row r="364" spans="1:5" x14ac:dyDescent="0.25">
      <c r="A364" s="23">
        <v>2014</v>
      </c>
      <c r="B364" s="23" t="s">
        <v>10</v>
      </c>
      <c r="C364" s="23" t="s">
        <v>7</v>
      </c>
      <c r="D364" s="23" t="s">
        <v>4</v>
      </c>
      <c r="E364" s="23">
        <v>36824</v>
      </c>
    </row>
    <row r="365" spans="1:5" x14ac:dyDescent="0.25">
      <c r="A365" s="23">
        <v>2014</v>
      </c>
      <c r="B365" s="23" t="s">
        <v>10</v>
      </c>
      <c r="C365" s="23" t="s">
        <v>5</v>
      </c>
      <c r="D365" s="23" t="s">
        <v>4</v>
      </c>
      <c r="E365" s="23">
        <v>196146</v>
      </c>
    </row>
    <row r="366" spans="1:5" x14ac:dyDescent="0.25">
      <c r="A366" s="23">
        <v>2014</v>
      </c>
      <c r="B366" s="23" t="s">
        <v>10</v>
      </c>
      <c r="C366" s="23" t="s">
        <v>16</v>
      </c>
      <c r="D366" s="23" t="s">
        <v>17</v>
      </c>
      <c r="E366" s="23">
        <v>1063</v>
      </c>
    </row>
    <row r="367" spans="1:5" x14ac:dyDescent="0.25">
      <c r="A367" s="23">
        <v>2014</v>
      </c>
      <c r="B367" s="23" t="s">
        <v>10</v>
      </c>
      <c r="C367" s="23" t="s">
        <v>16</v>
      </c>
      <c r="D367" s="23" t="s">
        <v>19</v>
      </c>
      <c r="E367" s="23">
        <v>116</v>
      </c>
    </row>
    <row r="368" spans="1:5" x14ac:dyDescent="0.25">
      <c r="A368" s="23">
        <v>2014</v>
      </c>
      <c r="B368" s="23" t="s">
        <v>10</v>
      </c>
      <c r="C368" s="23" t="s">
        <v>20</v>
      </c>
      <c r="D368" s="23" t="s">
        <v>2</v>
      </c>
      <c r="E368" s="23">
        <v>1260</v>
      </c>
    </row>
    <row r="369" spans="1:5" x14ac:dyDescent="0.25">
      <c r="A369" s="23">
        <v>2014</v>
      </c>
      <c r="B369" s="23" t="s">
        <v>10</v>
      </c>
      <c r="C369" s="23" t="s">
        <v>1</v>
      </c>
      <c r="D369" s="23" t="s">
        <v>2</v>
      </c>
      <c r="E369" s="23">
        <v>6463</v>
      </c>
    </row>
    <row r="370" spans="1:5" x14ac:dyDescent="0.25">
      <c r="A370" s="23">
        <v>2014</v>
      </c>
      <c r="B370" s="23" t="s">
        <v>10</v>
      </c>
      <c r="C370" s="23" t="s">
        <v>7</v>
      </c>
      <c r="D370" s="23" t="s">
        <v>2</v>
      </c>
      <c r="E370" s="23">
        <v>1737</v>
      </c>
    </row>
    <row r="371" spans="1:5" x14ac:dyDescent="0.25">
      <c r="A371" s="23">
        <v>2014</v>
      </c>
      <c r="B371" s="23" t="s">
        <v>10</v>
      </c>
      <c r="C371" s="23" t="s">
        <v>24</v>
      </c>
      <c r="D371" s="23" t="s">
        <v>2</v>
      </c>
      <c r="E371" s="23">
        <v>1233</v>
      </c>
    </row>
    <row r="372" spans="1:5" x14ac:dyDescent="0.25">
      <c r="A372" s="23">
        <v>2014</v>
      </c>
      <c r="B372" s="23" t="s">
        <v>10</v>
      </c>
      <c r="C372" s="23" t="s">
        <v>25</v>
      </c>
      <c r="D372" s="23" t="s">
        <v>26</v>
      </c>
      <c r="E372" s="23">
        <v>60</v>
      </c>
    </row>
    <row r="373" spans="1:5" x14ac:dyDescent="0.25">
      <c r="A373" s="23">
        <v>2014</v>
      </c>
      <c r="B373" s="23" t="s">
        <v>10</v>
      </c>
      <c r="C373" s="23" t="s">
        <v>18</v>
      </c>
      <c r="D373" s="23" t="s">
        <v>18</v>
      </c>
      <c r="E373" s="23">
        <v>2121700</v>
      </c>
    </row>
    <row r="374" spans="1:5" x14ac:dyDescent="0.25">
      <c r="A374" s="23">
        <v>2014</v>
      </c>
      <c r="B374" s="23" t="s">
        <v>10</v>
      </c>
      <c r="C374" s="23" t="s">
        <v>14</v>
      </c>
      <c r="D374" s="23" t="s">
        <v>9</v>
      </c>
      <c r="E374" s="23">
        <v>1117</v>
      </c>
    </row>
    <row r="375" spans="1:5" x14ac:dyDescent="0.25">
      <c r="A375" s="23">
        <v>2014</v>
      </c>
      <c r="B375" s="23" t="s">
        <v>10</v>
      </c>
      <c r="C375" s="23" t="s">
        <v>8</v>
      </c>
      <c r="D375" s="23" t="s">
        <v>9</v>
      </c>
      <c r="E375" s="23">
        <v>167856</v>
      </c>
    </row>
    <row r="376" spans="1:5" x14ac:dyDescent="0.25">
      <c r="A376" s="23">
        <v>2015</v>
      </c>
      <c r="B376" s="23" t="s">
        <v>6</v>
      </c>
      <c r="C376" s="23" t="s">
        <v>1</v>
      </c>
      <c r="D376" s="23" t="s">
        <v>4</v>
      </c>
      <c r="E376" s="23">
        <v>5</v>
      </c>
    </row>
    <row r="377" spans="1:5" x14ac:dyDescent="0.25">
      <c r="A377" s="23">
        <v>2015</v>
      </c>
      <c r="B377" s="23" t="s">
        <v>6</v>
      </c>
      <c r="C377" s="23" t="s">
        <v>22</v>
      </c>
      <c r="D377" s="23" t="s">
        <v>4</v>
      </c>
      <c r="E377" s="23">
        <v>302</v>
      </c>
    </row>
    <row r="378" spans="1:5" x14ac:dyDescent="0.25">
      <c r="A378" s="23">
        <v>2015</v>
      </c>
      <c r="B378" s="23" t="s">
        <v>6</v>
      </c>
      <c r="C378" s="23" t="s">
        <v>3</v>
      </c>
      <c r="D378" s="23" t="s">
        <v>4</v>
      </c>
      <c r="E378" s="23">
        <v>53</v>
      </c>
    </row>
    <row r="379" spans="1:5" x14ac:dyDescent="0.25">
      <c r="A379" s="23">
        <v>2015</v>
      </c>
      <c r="B379" s="23" t="s">
        <v>6</v>
      </c>
      <c r="C379" s="23" t="s">
        <v>7</v>
      </c>
      <c r="D379" s="23" t="s">
        <v>4</v>
      </c>
      <c r="E379" s="23">
        <v>290</v>
      </c>
    </row>
    <row r="380" spans="1:5" x14ac:dyDescent="0.25">
      <c r="A380" s="23">
        <v>2015</v>
      </c>
      <c r="B380" s="23" t="s">
        <v>6</v>
      </c>
      <c r="C380" s="23" t="s">
        <v>5</v>
      </c>
      <c r="D380" s="23" t="s">
        <v>4</v>
      </c>
      <c r="E380" s="23">
        <v>4979</v>
      </c>
    </row>
    <row r="381" spans="1:5" x14ac:dyDescent="0.25">
      <c r="A381" s="23">
        <v>2015</v>
      </c>
      <c r="B381" s="23" t="s">
        <v>6</v>
      </c>
      <c r="C381" s="23" t="s">
        <v>16</v>
      </c>
      <c r="D381" s="23" t="s">
        <v>17</v>
      </c>
      <c r="E381" s="23">
        <v>404</v>
      </c>
    </row>
    <row r="382" spans="1:5" x14ac:dyDescent="0.25">
      <c r="A382" s="23">
        <v>2015</v>
      </c>
      <c r="B382" s="23" t="s">
        <v>6</v>
      </c>
      <c r="C382" s="23" t="s">
        <v>16</v>
      </c>
      <c r="D382" s="23" t="s">
        <v>19</v>
      </c>
      <c r="E382" s="23">
        <v>49</v>
      </c>
    </row>
    <row r="383" spans="1:5" x14ac:dyDescent="0.25">
      <c r="A383" s="23">
        <v>2015</v>
      </c>
      <c r="B383" s="23" t="s">
        <v>6</v>
      </c>
      <c r="C383" s="23" t="s">
        <v>20</v>
      </c>
      <c r="D383" s="23" t="s">
        <v>2</v>
      </c>
      <c r="E383" s="23">
        <v>95</v>
      </c>
    </row>
    <row r="384" spans="1:5" x14ac:dyDescent="0.25">
      <c r="A384" s="23">
        <v>2015</v>
      </c>
      <c r="B384" s="23" t="s">
        <v>6</v>
      </c>
      <c r="C384" s="23" t="s">
        <v>1</v>
      </c>
      <c r="D384" s="23" t="s">
        <v>2</v>
      </c>
      <c r="E384" s="23">
        <v>1037</v>
      </c>
    </row>
    <row r="385" spans="1:5" x14ac:dyDescent="0.25">
      <c r="A385" s="23">
        <v>2015</v>
      </c>
      <c r="B385" s="23" t="s">
        <v>6</v>
      </c>
      <c r="C385" s="23" t="s">
        <v>27</v>
      </c>
      <c r="D385" s="23" t="s">
        <v>2</v>
      </c>
      <c r="E385" s="23">
        <v>27</v>
      </c>
    </row>
    <row r="386" spans="1:5" x14ac:dyDescent="0.25">
      <c r="A386" s="23">
        <v>2015</v>
      </c>
      <c r="B386" s="23" t="s">
        <v>6</v>
      </c>
      <c r="C386" s="23" t="s">
        <v>25</v>
      </c>
      <c r="D386" s="23" t="s">
        <v>26</v>
      </c>
      <c r="E386" s="23">
        <v>288</v>
      </c>
    </row>
    <row r="387" spans="1:5" x14ac:dyDescent="0.25">
      <c r="A387" s="23">
        <v>2015</v>
      </c>
      <c r="B387" s="23" t="s">
        <v>6</v>
      </c>
      <c r="C387" s="23" t="s">
        <v>18</v>
      </c>
      <c r="D387" s="23" t="s">
        <v>18</v>
      </c>
      <c r="E387" s="23">
        <v>185319</v>
      </c>
    </row>
    <row r="388" spans="1:5" x14ac:dyDescent="0.25">
      <c r="A388" s="23">
        <v>2015</v>
      </c>
      <c r="B388" s="23" t="s">
        <v>6</v>
      </c>
      <c r="C388" s="23" t="s">
        <v>14</v>
      </c>
      <c r="D388" s="23" t="s">
        <v>9</v>
      </c>
      <c r="E388" s="23">
        <v>60</v>
      </c>
    </row>
    <row r="389" spans="1:5" x14ac:dyDescent="0.25">
      <c r="A389" s="23">
        <v>2015</v>
      </c>
      <c r="B389" s="23" t="s">
        <v>6</v>
      </c>
      <c r="C389" s="23" t="s">
        <v>8</v>
      </c>
      <c r="D389" s="23" t="s">
        <v>9</v>
      </c>
      <c r="E389" s="23">
        <v>1170</v>
      </c>
    </row>
    <row r="390" spans="1:5" x14ac:dyDescent="0.25">
      <c r="A390" s="23">
        <v>2015</v>
      </c>
      <c r="B390" s="23" t="s">
        <v>0</v>
      </c>
      <c r="C390" s="23" t="s">
        <v>1</v>
      </c>
      <c r="D390" s="23" t="s">
        <v>4</v>
      </c>
      <c r="E390" s="23">
        <v>2398</v>
      </c>
    </row>
    <row r="391" spans="1:5" x14ac:dyDescent="0.25">
      <c r="A391" s="23">
        <v>2015</v>
      </c>
      <c r="B391" s="23" t="s">
        <v>0</v>
      </c>
      <c r="C391" s="23" t="s">
        <v>22</v>
      </c>
      <c r="D391" s="23" t="s">
        <v>4</v>
      </c>
      <c r="E391" s="23">
        <v>94944</v>
      </c>
    </row>
    <row r="392" spans="1:5" x14ac:dyDescent="0.25">
      <c r="A392" s="23">
        <v>2015</v>
      </c>
      <c r="B392" s="23" t="s">
        <v>0</v>
      </c>
      <c r="C392" s="23" t="s">
        <v>3</v>
      </c>
      <c r="D392" s="23" t="s">
        <v>4</v>
      </c>
      <c r="E392" s="23">
        <v>23705</v>
      </c>
    </row>
    <row r="393" spans="1:5" x14ac:dyDescent="0.25">
      <c r="A393" s="23">
        <v>2015</v>
      </c>
      <c r="B393" s="23" t="s">
        <v>0</v>
      </c>
      <c r="C393" s="23" t="s">
        <v>7</v>
      </c>
      <c r="D393" s="23" t="s">
        <v>4</v>
      </c>
      <c r="E393" s="23">
        <v>7284</v>
      </c>
    </row>
    <row r="394" spans="1:5" x14ac:dyDescent="0.25">
      <c r="A394" s="23">
        <v>2015</v>
      </c>
      <c r="B394" s="23" t="s">
        <v>0</v>
      </c>
      <c r="C394" s="23" t="s">
        <v>5</v>
      </c>
      <c r="D394" s="23" t="s">
        <v>4</v>
      </c>
      <c r="E394" s="23">
        <v>432553</v>
      </c>
    </row>
    <row r="395" spans="1:5" x14ac:dyDescent="0.25">
      <c r="A395" s="23">
        <v>2015</v>
      </c>
      <c r="B395" s="23" t="s">
        <v>0</v>
      </c>
      <c r="C395" s="23" t="s">
        <v>16</v>
      </c>
      <c r="D395" s="23" t="s">
        <v>17</v>
      </c>
      <c r="E395" s="23">
        <v>423495</v>
      </c>
    </row>
    <row r="396" spans="1:5" x14ac:dyDescent="0.25">
      <c r="A396" s="23">
        <v>2015</v>
      </c>
      <c r="B396" s="23" t="s">
        <v>0</v>
      </c>
      <c r="C396" s="23" t="s">
        <v>16</v>
      </c>
      <c r="D396" s="23" t="s">
        <v>19</v>
      </c>
      <c r="E396" s="23">
        <v>92352</v>
      </c>
    </row>
    <row r="397" spans="1:5" x14ac:dyDescent="0.25">
      <c r="A397" s="23">
        <v>2015</v>
      </c>
      <c r="B397" s="23" t="s">
        <v>0</v>
      </c>
      <c r="C397" s="23" t="s">
        <v>25</v>
      </c>
      <c r="D397" s="23" t="s">
        <v>19</v>
      </c>
      <c r="E397" s="23">
        <v>33151</v>
      </c>
    </row>
    <row r="398" spans="1:5" x14ac:dyDescent="0.25">
      <c r="A398" s="23">
        <v>2015</v>
      </c>
      <c r="B398" s="23" t="s">
        <v>0</v>
      </c>
      <c r="C398" s="23" t="s">
        <v>20</v>
      </c>
      <c r="D398" s="23" t="s">
        <v>2</v>
      </c>
      <c r="E398" s="23">
        <v>53811</v>
      </c>
    </row>
    <row r="399" spans="1:5" x14ac:dyDescent="0.25">
      <c r="A399" s="23">
        <v>2015</v>
      </c>
      <c r="B399" s="23" t="s">
        <v>0</v>
      </c>
      <c r="C399" s="23" t="s">
        <v>1</v>
      </c>
      <c r="D399" s="23" t="s">
        <v>2</v>
      </c>
      <c r="E399" s="23">
        <v>156497</v>
      </c>
    </row>
    <row r="400" spans="1:5" x14ac:dyDescent="0.25">
      <c r="A400" s="23">
        <v>2015</v>
      </c>
      <c r="B400" s="23" t="s">
        <v>0</v>
      </c>
      <c r="C400" s="23" t="s">
        <v>3</v>
      </c>
      <c r="D400" s="23" t="s">
        <v>2</v>
      </c>
      <c r="E400" s="23">
        <v>30947</v>
      </c>
    </row>
    <row r="401" spans="1:5" x14ac:dyDescent="0.25">
      <c r="A401" s="23">
        <v>2015</v>
      </c>
      <c r="B401" s="23" t="s">
        <v>0</v>
      </c>
      <c r="C401" s="23" t="s">
        <v>7</v>
      </c>
      <c r="D401" s="23" t="s">
        <v>2</v>
      </c>
      <c r="E401" s="23">
        <v>4213</v>
      </c>
    </row>
    <row r="402" spans="1:5" x14ac:dyDescent="0.25">
      <c r="A402" s="23">
        <v>2015</v>
      </c>
      <c r="B402" s="23" t="s">
        <v>0</v>
      </c>
      <c r="C402" s="23" t="s">
        <v>27</v>
      </c>
      <c r="D402" s="23" t="s">
        <v>2</v>
      </c>
      <c r="E402" s="23">
        <v>116</v>
      </c>
    </row>
    <row r="403" spans="1:5" x14ac:dyDescent="0.25">
      <c r="A403" s="23">
        <v>2015</v>
      </c>
      <c r="B403" s="23" t="s">
        <v>0</v>
      </c>
      <c r="C403" s="23" t="s">
        <v>24</v>
      </c>
      <c r="D403" s="23" t="s">
        <v>2</v>
      </c>
      <c r="E403" s="23">
        <v>48</v>
      </c>
    </row>
    <row r="404" spans="1:5" x14ac:dyDescent="0.25">
      <c r="A404" s="23">
        <v>2015</v>
      </c>
      <c r="B404" s="23" t="s">
        <v>0</v>
      </c>
      <c r="C404" s="23" t="s">
        <v>25</v>
      </c>
      <c r="D404" s="23" t="s">
        <v>26</v>
      </c>
      <c r="E404" s="23">
        <v>4665644</v>
      </c>
    </row>
    <row r="405" spans="1:5" x14ac:dyDescent="0.25">
      <c r="A405" s="23">
        <v>2015</v>
      </c>
      <c r="B405" s="23" t="s">
        <v>0</v>
      </c>
      <c r="C405" s="23" t="s">
        <v>16</v>
      </c>
      <c r="D405" s="23" t="s">
        <v>29</v>
      </c>
      <c r="E405" s="23">
        <v>20998</v>
      </c>
    </row>
    <row r="406" spans="1:5" x14ac:dyDescent="0.25">
      <c r="A406" s="23">
        <v>2015</v>
      </c>
      <c r="B406" s="23" t="s">
        <v>0</v>
      </c>
      <c r="C406" s="23" t="s">
        <v>25</v>
      </c>
      <c r="D406" s="23" t="s">
        <v>29</v>
      </c>
      <c r="E406" s="23">
        <v>98466</v>
      </c>
    </row>
    <row r="407" spans="1:5" x14ac:dyDescent="0.25">
      <c r="A407" s="23">
        <v>2015</v>
      </c>
      <c r="B407" s="23" t="s">
        <v>0</v>
      </c>
      <c r="C407" s="23" t="s">
        <v>18</v>
      </c>
      <c r="D407" s="23" t="s">
        <v>18</v>
      </c>
      <c r="E407" s="23">
        <v>2643629</v>
      </c>
    </row>
    <row r="408" spans="1:5" x14ac:dyDescent="0.25">
      <c r="A408" s="23">
        <v>2015</v>
      </c>
      <c r="B408" s="23" t="s">
        <v>0</v>
      </c>
      <c r="C408" s="23" t="s">
        <v>14</v>
      </c>
      <c r="D408" s="23" t="s">
        <v>9</v>
      </c>
      <c r="E408" s="23">
        <v>53038</v>
      </c>
    </row>
    <row r="409" spans="1:5" x14ac:dyDescent="0.25">
      <c r="A409" s="23">
        <v>2015</v>
      </c>
      <c r="B409" s="23" t="s">
        <v>0</v>
      </c>
      <c r="C409" s="23" t="s">
        <v>8</v>
      </c>
      <c r="D409" s="23" t="s">
        <v>9</v>
      </c>
      <c r="E409" s="23">
        <v>247166</v>
      </c>
    </row>
    <row r="410" spans="1:5" x14ac:dyDescent="0.25">
      <c r="A410" s="23">
        <v>2015</v>
      </c>
      <c r="B410" s="23" t="s">
        <v>15</v>
      </c>
      <c r="C410" s="23" t="s">
        <v>22</v>
      </c>
      <c r="D410" s="23" t="s">
        <v>4</v>
      </c>
      <c r="E410" s="23">
        <v>4622</v>
      </c>
    </row>
    <row r="411" spans="1:5" x14ac:dyDescent="0.25">
      <c r="A411" s="23">
        <v>2015</v>
      </c>
      <c r="B411" s="23" t="s">
        <v>15</v>
      </c>
      <c r="C411" s="23" t="s">
        <v>3</v>
      </c>
      <c r="D411" s="23" t="s">
        <v>4</v>
      </c>
      <c r="E411" s="23">
        <v>686</v>
      </c>
    </row>
    <row r="412" spans="1:5" x14ac:dyDescent="0.25">
      <c r="A412" s="23">
        <v>2015</v>
      </c>
      <c r="B412" s="23" t="s">
        <v>15</v>
      </c>
      <c r="C412" s="23" t="s">
        <v>7</v>
      </c>
      <c r="D412" s="23" t="s">
        <v>4</v>
      </c>
      <c r="E412" s="23">
        <v>11831</v>
      </c>
    </row>
    <row r="413" spans="1:5" x14ac:dyDescent="0.25">
      <c r="A413" s="23">
        <v>2015</v>
      </c>
      <c r="B413" s="23" t="s">
        <v>15</v>
      </c>
      <c r="C413" s="23" t="s">
        <v>5</v>
      </c>
      <c r="D413" s="23" t="s">
        <v>4</v>
      </c>
      <c r="E413" s="23">
        <v>47797</v>
      </c>
    </row>
    <row r="414" spans="1:5" x14ac:dyDescent="0.25">
      <c r="A414" s="23">
        <v>2015</v>
      </c>
      <c r="B414" s="23" t="s">
        <v>15</v>
      </c>
      <c r="C414" s="23" t="s">
        <v>16</v>
      </c>
      <c r="D414" s="23" t="s">
        <v>17</v>
      </c>
      <c r="E414" s="23">
        <v>2965</v>
      </c>
    </row>
    <row r="415" spans="1:5" x14ac:dyDescent="0.25">
      <c r="A415" s="23">
        <v>2015</v>
      </c>
      <c r="B415" s="23" t="s">
        <v>15</v>
      </c>
      <c r="C415" s="23" t="s">
        <v>16</v>
      </c>
      <c r="D415" s="23" t="s">
        <v>19</v>
      </c>
      <c r="E415" s="23">
        <v>107</v>
      </c>
    </row>
    <row r="416" spans="1:5" x14ac:dyDescent="0.25">
      <c r="A416" s="23">
        <v>2015</v>
      </c>
      <c r="B416" s="23" t="s">
        <v>15</v>
      </c>
      <c r="C416" s="23" t="s">
        <v>20</v>
      </c>
      <c r="D416" s="23" t="s">
        <v>2</v>
      </c>
      <c r="E416" s="23">
        <v>287</v>
      </c>
    </row>
    <row r="417" spans="1:5" x14ac:dyDescent="0.25">
      <c r="A417" s="23">
        <v>2015</v>
      </c>
      <c r="B417" s="23" t="s">
        <v>15</v>
      </c>
      <c r="C417" s="23" t="s">
        <v>1</v>
      </c>
      <c r="D417" s="23" t="s">
        <v>2</v>
      </c>
      <c r="E417" s="23">
        <v>16064</v>
      </c>
    </row>
    <row r="418" spans="1:5" x14ac:dyDescent="0.25">
      <c r="A418" s="23">
        <v>2015</v>
      </c>
      <c r="B418" s="23" t="s">
        <v>15</v>
      </c>
      <c r="C418" s="23" t="s">
        <v>3</v>
      </c>
      <c r="D418" s="23" t="s">
        <v>2</v>
      </c>
      <c r="E418" s="23">
        <v>5</v>
      </c>
    </row>
    <row r="419" spans="1:5" x14ac:dyDescent="0.25">
      <c r="A419" s="23">
        <v>2015</v>
      </c>
      <c r="B419" s="23" t="s">
        <v>15</v>
      </c>
      <c r="C419" s="23" t="s">
        <v>7</v>
      </c>
      <c r="D419" s="23" t="s">
        <v>2</v>
      </c>
      <c r="E419" s="23">
        <v>25</v>
      </c>
    </row>
    <row r="420" spans="1:5" x14ac:dyDescent="0.25">
      <c r="A420" s="23">
        <v>2015</v>
      </c>
      <c r="B420" s="23" t="s">
        <v>15</v>
      </c>
      <c r="C420" s="23" t="s">
        <v>27</v>
      </c>
      <c r="D420" s="23" t="s">
        <v>2</v>
      </c>
      <c r="E420" s="23">
        <v>294</v>
      </c>
    </row>
    <row r="421" spans="1:5" x14ac:dyDescent="0.25">
      <c r="A421" s="23">
        <v>2015</v>
      </c>
      <c r="B421" s="23" t="s">
        <v>15</v>
      </c>
      <c r="C421" s="23" t="s">
        <v>25</v>
      </c>
      <c r="D421" s="23" t="s">
        <v>26</v>
      </c>
      <c r="E421" s="23">
        <v>444</v>
      </c>
    </row>
    <row r="422" spans="1:5" x14ac:dyDescent="0.25">
      <c r="A422" s="23">
        <v>2015</v>
      </c>
      <c r="B422" s="23" t="s">
        <v>15</v>
      </c>
      <c r="C422" s="23" t="s">
        <v>18</v>
      </c>
      <c r="D422" s="23" t="s">
        <v>18</v>
      </c>
      <c r="E422" s="23">
        <v>995529</v>
      </c>
    </row>
    <row r="423" spans="1:5" x14ac:dyDescent="0.25">
      <c r="A423" s="23">
        <v>2015</v>
      </c>
      <c r="B423" s="23" t="s">
        <v>15</v>
      </c>
      <c r="C423" s="23" t="s">
        <v>14</v>
      </c>
      <c r="D423" s="23" t="s">
        <v>9</v>
      </c>
      <c r="E423" s="23">
        <v>9</v>
      </c>
    </row>
    <row r="424" spans="1:5" x14ac:dyDescent="0.25">
      <c r="A424" s="23">
        <v>2015</v>
      </c>
      <c r="B424" s="23" t="s">
        <v>15</v>
      </c>
      <c r="C424" s="23" t="s">
        <v>8</v>
      </c>
      <c r="D424" s="23" t="s">
        <v>9</v>
      </c>
      <c r="E424" s="23">
        <v>55750</v>
      </c>
    </row>
    <row r="425" spans="1:5" x14ac:dyDescent="0.25">
      <c r="A425" s="23">
        <v>2015</v>
      </c>
      <c r="B425" s="23" t="s">
        <v>15</v>
      </c>
      <c r="C425" s="23" t="s">
        <v>28</v>
      </c>
      <c r="D425" s="23" t="s">
        <v>9</v>
      </c>
      <c r="E425" s="23">
        <v>6</v>
      </c>
    </row>
    <row r="426" spans="1:5" x14ac:dyDescent="0.25">
      <c r="A426" s="23">
        <v>2015</v>
      </c>
      <c r="B426" s="23" t="s">
        <v>23</v>
      </c>
      <c r="C426" s="23" t="s">
        <v>7</v>
      </c>
      <c r="D426" s="23" t="s">
        <v>4</v>
      </c>
      <c r="E426" s="23">
        <v>199</v>
      </c>
    </row>
    <row r="427" spans="1:5" x14ac:dyDescent="0.25">
      <c r="A427" s="23">
        <v>2015</v>
      </c>
      <c r="B427" s="23" t="s">
        <v>23</v>
      </c>
      <c r="C427" s="23" t="s">
        <v>16</v>
      </c>
      <c r="D427" s="23" t="s">
        <v>17</v>
      </c>
      <c r="E427" s="23">
        <v>150</v>
      </c>
    </row>
    <row r="428" spans="1:5" x14ac:dyDescent="0.25">
      <c r="A428" s="23">
        <v>2015</v>
      </c>
      <c r="B428" s="23" t="s">
        <v>23</v>
      </c>
      <c r="C428" s="23" t="s">
        <v>20</v>
      </c>
      <c r="D428" s="23" t="s">
        <v>2</v>
      </c>
      <c r="E428" s="23">
        <v>110</v>
      </c>
    </row>
    <row r="429" spans="1:5" x14ac:dyDescent="0.25">
      <c r="A429" s="23">
        <v>2015</v>
      </c>
      <c r="B429" s="23" t="s">
        <v>23</v>
      </c>
      <c r="C429" s="23" t="s">
        <v>1</v>
      </c>
      <c r="D429" s="23" t="s">
        <v>2</v>
      </c>
      <c r="E429" s="23">
        <v>39</v>
      </c>
    </row>
    <row r="430" spans="1:5" x14ac:dyDescent="0.25">
      <c r="A430" s="23">
        <v>2015</v>
      </c>
      <c r="B430" s="23" t="s">
        <v>23</v>
      </c>
      <c r="C430" s="23" t="s">
        <v>18</v>
      </c>
      <c r="D430" s="23" t="s">
        <v>18</v>
      </c>
      <c r="E430" s="23">
        <v>192798</v>
      </c>
    </row>
    <row r="431" spans="1:5" x14ac:dyDescent="0.25">
      <c r="A431" s="23">
        <v>2015</v>
      </c>
      <c r="B431" s="23" t="s">
        <v>10</v>
      </c>
      <c r="C431" s="23" t="s">
        <v>1</v>
      </c>
      <c r="D431" s="23" t="s">
        <v>4</v>
      </c>
      <c r="E431" s="23">
        <v>62</v>
      </c>
    </row>
    <row r="432" spans="1:5" x14ac:dyDescent="0.25">
      <c r="A432" s="23">
        <v>2015</v>
      </c>
      <c r="B432" s="23" t="s">
        <v>10</v>
      </c>
      <c r="C432" s="23" t="s">
        <v>22</v>
      </c>
      <c r="D432" s="23" t="s">
        <v>4</v>
      </c>
      <c r="E432" s="23">
        <v>9112</v>
      </c>
    </row>
    <row r="433" spans="1:5" x14ac:dyDescent="0.25">
      <c r="A433" s="23">
        <v>2015</v>
      </c>
      <c r="B433" s="23" t="s">
        <v>10</v>
      </c>
      <c r="C433" s="23" t="s">
        <v>3</v>
      </c>
      <c r="D433" s="23" t="s">
        <v>4</v>
      </c>
      <c r="E433" s="23">
        <v>122</v>
      </c>
    </row>
    <row r="434" spans="1:5" x14ac:dyDescent="0.25">
      <c r="A434" s="23">
        <v>2015</v>
      </c>
      <c r="B434" s="23" t="s">
        <v>10</v>
      </c>
      <c r="C434" s="23" t="s">
        <v>7</v>
      </c>
      <c r="D434" s="23" t="s">
        <v>4</v>
      </c>
      <c r="E434" s="23">
        <v>20506</v>
      </c>
    </row>
    <row r="435" spans="1:5" x14ac:dyDescent="0.25">
      <c r="A435" s="23">
        <v>2015</v>
      </c>
      <c r="B435" s="23" t="s">
        <v>10</v>
      </c>
      <c r="C435" s="23" t="s">
        <v>5</v>
      </c>
      <c r="D435" s="23" t="s">
        <v>4</v>
      </c>
      <c r="E435" s="23">
        <v>249889</v>
      </c>
    </row>
    <row r="436" spans="1:5" x14ac:dyDescent="0.25">
      <c r="A436" s="23">
        <v>2015</v>
      </c>
      <c r="B436" s="23" t="s">
        <v>10</v>
      </c>
      <c r="C436" s="23" t="s">
        <v>16</v>
      </c>
      <c r="D436" s="23" t="s">
        <v>17</v>
      </c>
      <c r="E436" s="23">
        <v>2101</v>
      </c>
    </row>
    <row r="437" spans="1:5" x14ac:dyDescent="0.25">
      <c r="A437" s="23">
        <v>2015</v>
      </c>
      <c r="B437" s="23" t="s">
        <v>10</v>
      </c>
      <c r="C437" s="23" t="s">
        <v>16</v>
      </c>
      <c r="D437" s="23" t="s">
        <v>19</v>
      </c>
      <c r="E437" s="23">
        <v>153</v>
      </c>
    </row>
    <row r="438" spans="1:5" x14ac:dyDescent="0.25">
      <c r="A438" s="23">
        <v>2015</v>
      </c>
      <c r="B438" s="23" t="s">
        <v>10</v>
      </c>
      <c r="C438" s="23" t="s">
        <v>25</v>
      </c>
      <c r="D438" s="23" t="s">
        <v>19</v>
      </c>
      <c r="E438" s="23">
        <v>14</v>
      </c>
    </row>
    <row r="439" spans="1:5" x14ac:dyDescent="0.25">
      <c r="A439" s="23">
        <v>2015</v>
      </c>
      <c r="B439" s="23" t="s">
        <v>10</v>
      </c>
      <c r="C439" s="23" t="s">
        <v>20</v>
      </c>
      <c r="D439" s="23" t="s">
        <v>2</v>
      </c>
      <c r="E439" s="23">
        <v>528</v>
      </c>
    </row>
    <row r="440" spans="1:5" x14ac:dyDescent="0.25">
      <c r="A440" s="23">
        <v>2015</v>
      </c>
      <c r="B440" s="23" t="s">
        <v>10</v>
      </c>
      <c r="C440" s="23" t="s">
        <v>1</v>
      </c>
      <c r="D440" s="23" t="s">
        <v>2</v>
      </c>
      <c r="E440" s="23">
        <v>6006</v>
      </c>
    </row>
    <row r="441" spans="1:5" x14ac:dyDescent="0.25">
      <c r="A441" s="23">
        <v>2015</v>
      </c>
      <c r="B441" s="23" t="s">
        <v>10</v>
      </c>
      <c r="C441" s="23" t="s">
        <v>3</v>
      </c>
      <c r="D441" s="23" t="s">
        <v>2</v>
      </c>
      <c r="E441" s="23">
        <v>32</v>
      </c>
    </row>
    <row r="442" spans="1:5" x14ac:dyDescent="0.25">
      <c r="A442" s="23">
        <v>2015</v>
      </c>
      <c r="B442" s="23" t="s">
        <v>10</v>
      </c>
      <c r="C442" s="23" t="s">
        <v>7</v>
      </c>
      <c r="D442" s="23" t="s">
        <v>2</v>
      </c>
      <c r="E442" s="23">
        <v>11154</v>
      </c>
    </row>
    <row r="443" spans="1:5" x14ac:dyDescent="0.25">
      <c r="A443" s="23">
        <v>2015</v>
      </c>
      <c r="B443" s="23" t="s">
        <v>10</v>
      </c>
      <c r="C443" s="23" t="s">
        <v>27</v>
      </c>
      <c r="D443" s="23" t="s">
        <v>2</v>
      </c>
      <c r="E443" s="23">
        <v>5</v>
      </c>
    </row>
    <row r="444" spans="1:5" x14ac:dyDescent="0.25">
      <c r="A444" s="23">
        <v>2015</v>
      </c>
      <c r="B444" s="23" t="s">
        <v>10</v>
      </c>
      <c r="C444" s="23" t="s">
        <v>24</v>
      </c>
      <c r="D444" s="23" t="s">
        <v>2</v>
      </c>
      <c r="E444" s="23">
        <v>998</v>
      </c>
    </row>
    <row r="445" spans="1:5" x14ac:dyDescent="0.25">
      <c r="A445" s="23">
        <v>2015</v>
      </c>
      <c r="B445" s="23" t="s">
        <v>10</v>
      </c>
      <c r="C445" s="23" t="s">
        <v>18</v>
      </c>
      <c r="D445" s="23" t="s">
        <v>18</v>
      </c>
      <c r="E445" s="23">
        <v>2454986</v>
      </c>
    </row>
    <row r="446" spans="1:5" x14ac:dyDescent="0.25">
      <c r="A446" s="23">
        <v>2015</v>
      </c>
      <c r="B446" s="23" t="s">
        <v>10</v>
      </c>
      <c r="C446" s="23" t="s">
        <v>14</v>
      </c>
      <c r="D446" s="23" t="s">
        <v>9</v>
      </c>
      <c r="E446" s="23">
        <v>591</v>
      </c>
    </row>
    <row r="447" spans="1:5" x14ac:dyDescent="0.25">
      <c r="A447" s="23">
        <v>2015</v>
      </c>
      <c r="B447" s="23" t="s">
        <v>10</v>
      </c>
      <c r="C447" s="23" t="s">
        <v>8</v>
      </c>
      <c r="D447" s="23" t="s">
        <v>9</v>
      </c>
      <c r="E447" s="23">
        <v>179693</v>
      </c>
    </row>
    <row r="448" spans="1:5" x14ac:dyDescent="0.25">
      <c r="A448" s="23">
        <v>2015</v>
      </c>
      <c r="B448" s="23" t="s">
        <v>10</v>
      </c>
      <c r="C448" s="23" t="s">
        <v>28</v>
      </c>
      <c r="D448" s="23" t="s">
        <v>9</v>
      </c>
      <c r="E448" s="23">
        <v>29</v>
      </c>
    </row>
    <row r="449" spans="1:5" x14ac:dyDescent="0.25">
      <c r="A449" s="23">
        <v>2016</v>
      </c>
      <c r="B449" s="23" t="s">
        <v>6</v>
      </c>
      <c r="C449" s="23" t="s">
        <v>1</v>
      </c>
      <c r="D449" s="23" t="s">
        <v>4</v>
      </c>
      <c r="E449" s="23">
        <v>186</v>
      </c>
    </row>
    <row r="450" spans="1:5" x14ac:dyDescent="0.25">
      <c r="A450" s="23">
        <v>2016</v>
      </c>
      <c r="B450" s="23" t="s">
        <v>6</v>
      </c>
      <c r="C450" s="23" t="s">
        <v>22</v>
      </c>
      <c r="D450" s="23" t="s">
        <v>4</v>
      </c>
      <c r="E450" s="23">
        <v>322</v>
      </c>
    </row>
    <row r="451" spans="1:5" x14ac:dyDescent="0.25">
      <c r="A451" s="23">
        <v>2016</v>
      </c>
      <c r="B451" s="23" t="s">
        <v>6</v>
      </c>
      <c r="C451" s="23" t="s">
        <v>3</v>
      </c>
      <c r="D451" s="23" t="s">
        <v>4</v>
      </c>
      <c r="E451" s="23">
        <v>16</v>
      </c>
    </row>
    <row r="452" spans="1:5" x14ac:dyDescent="0.25">
      <c r="A452" s="23">
        <v>2016</v>
      </c>
      <c r="B452" s="23" t="s">
        <v>6</v>
      </c>
      <c r="C452" s="23" t="s">
        <v>7</v>
      </c>
      <c r="D452" s="23" t="s">
        <v>4</v>
      </c>
      <c r="E452" s="23">
        <v>905</v>
      </c>
    </row>
    <row r="453" spans="1:5" x14ac:dyDescent="0.25">
      <c r="A453" s="23">
        <v>2016</v>
      </c>
      <c r="B453" s="23" t="s">
        <v>6</v>
      </c>
      <c r="C453" s="23" t="s">
        <v>5</v>
      </c>
      <c r="D453" s="23" t="s">
        <v>4</v>
      </c>
      <c r="E453" s="23">
        <v>231</v>
      </c>
    </row>
    <row r="454" spans="1:5" x14ac:dyDescent="0.25">
      <c r="A454" s="23">
        <v>2016</v>
      </c>
      <c r="B454" s="23" t="s">
        <v>6</v>
      </c>
      <c r="C454" s="23" t="s">
        <v>16</v>
      </c>
      <c r="D454" s="23" t="s">
        <v>17</v>
      </c>
      <c r="E454" s="23">
        <v>1193</v>
      </c>
    </row>
    <row r="455" spans="1:5" x14ac:dyDescent="0.25">
      <c r="A455" s="23">
        <v>2016</v>
      </c>
      <c r="B455" s="23" t="s">
        <v>6</v>
      </c>
      <c r="C455" s="23" t="s">
        <v>16</v>
      </c>
      <c r="D455" s="23" t="s">
        <v>19</v>
      </c>
      <c r="E455" s="23">
        <v>24</v>
      </c>
    </row>
    <row r="456" spans="1:5" x14ac:dyDescent="0.25">
      <c r="A456" s="23">
        <v>2016</v>
      </c>
      <c r="B456" s="23" t="s">
        <v>6</v>
      </c>
      <c r="C456" s="23" t="s">
        <v>25</v>
      </c>
      <c r="D456" s="23" t="s">
        <v>19</v>
      </c>
      <c r="E456" s="23">
        <v>31</v>
      </c>
    </row>
    <row r="457" spans="1:5" x14ac:dyDescent="0.25">
      <c r="A457" s="23">
        <v>2016</v>
      </c>
      <c r="B457" s="23" t="s">
        <v>6</v>
      </c>
      <c r="C457" s="23" t="s">
        <v>20</v>
      </c>
      <c r="D457" s="23" t="s">
        <v>2</v>
      </c>
      <c r="E457" s="23">
        <v>229</v>
      </c>
    </row>
    <row r="458" spans="1:5" x14ac:dyDescent="0.25">
      <c r="A458" s="23">
        <v>2016</v>
      </c>
      <c r="B458" s="23" t="s">
        <v>6</v>
      </c>
      <c r="C458" s="23" t="s">
        <v>1</v>
      </c>
      <c r="D458" s="23" t="s">
        <v>2</v>
      </c>
      <c r="E458" s="23">
        <v>2221</v>
      </c>
    </row>
    <row r="459" spans="1:5" x14ac:dyDescent="0.25">
      <c r="A459" s="23">
        <v>2016</v>
      </c>
      <c r="B459" s="23" t="s">
        <v>6</v>
      </c>
      <c r="C459" s="23" t="s">
        <v>3</v>
      </c>
      <c r="D459" s="23" t="s">
        <v>2</v>
      </c>
      <c r="E459" s="23">
        <v>7</v>
      </c>
    </row>
    <row r="460" spans="1:5" x14ac:dyDescent="0.25">
      <c r="A460" s="23">
        <v>2016</v>
      </c>
      <c r="B460" s="23" t="s">
        <v>6</v>
      </c>
      <c r="C460" s="23" t="s">
        <v>7</v>
      </c>
      <c r="D460" s="23" t="s">
        <v>2</v>
      </c>
      <c r="E460" s="23">
        <v>9</v>
      </c>
    </row>
    <row r="461" spans="1:5" x14ac:dyDescent="0.25">
      <c r="A461" s="23">
        <v>2016</v>
      </c>
      <c r="B461" s="23" t="s">
        <v>6</v>
      </c>
      <c r="C461" s="23" t="s">
        <v>27</v>
      </c>
      <c r="D461" s="23" t="s">
        <v>2</v>
      </c>
      <c r="E461" s="23">
        <v>36</v>
      </c>
    </row>
    <row r="462" spans="1:5" x14ac:dyDescent="0.25">
      <c r="A462" s="23">
        <v>2016</v>
      </c>
      <c r="B462" s="23" t="s">
        <v>6</v>
      </c>
      <c r="C462" s="23" t="s">
        <v>25</v>
      </c>
      <c r="D462" s="23" t="s">
        <v>26</v>
      </c>
      <c r="E462" s="23">
        <v>566</v>
      </c>
    </row>
    <row r="463" spans="1:5" x14ac:dyDescent="0.25">
      <c r="A463" s="23">
        <v>2016</v>
      </c>
      <c r="B463" s="23" t="s">
        <v>6</v>
      </c>
      <c r="C463" s="23" t="s">
        <v>18</v>
      </c>
      <c r="D463" s="23" t="s">
        <v>18</v>
      </c>
      <c r="E463" s="23">
        <v>262577</v>
      </c>
    </row>
    <row r="464" spans="1:5" x14ac:dyDescent="0.25">
      <c r="A464" s="23">
        <v>2016</v>
      </c>
      <c r="B464" s="23" t="s">
        <v>6</v>
      </c>
      <c r="C464" s="23" t="s">
        <v>14</v>
      </c>
      <c r="D464" s="23" t="s">
        <v>9</v>
      </c>
      <c r="E464" s="23">
        <v>6</v>
      </c>
    </row>
    <row r="465" spans="1:5" x14ac:dyDescent="0.25">
      <c r="A465" s="23">
        <v>2016</v>
      </c>
      <c r="B465" s="23" t="s">
        <v>6</v>
      </c>
      <c r="C465" s="23" t="s">
        <v>8</v>
      </c>
      <c r="D465" s="23" t="s">
        <v>9</v>
      </c>
      <c r="E465" s="23">
        <v>10</v>
      </c>
    </row>
    <row r="466" spans="1:5" x14ac:dyDescent="0.25">
      <c r="A466" s="23">
        <v>2016</v>
      </c>
      <c r="B466" s="23" t="s">
        <v>0</v>
      </c>
      <c r="C466" s="23" t="s">
        <v>1</v>
      </c>
      <c r="D466" s="23" t="s">
        <v>4</v>
      </c>
      <c r="E466" s="23">
        <v>8470</v>
      </c>
    </row>
    <row r="467" spans="1:5" x14ac:dyDescent="0.25">
      <c r="A467" s="23">
        <v>2016</v>
      </c>
      <c r="B467" s="23" t="s">
        <v>0</v>
      </c>
      <c r="C467" s="23" t="s">
        <v>22</v>
      </c>
      <c r="D467" s="23" t="s">
        <v>4</v>
      </c>
      <c r="E467" s="23">
        <v>81335</v>
      </c>
    </row>
    <row r="468" spans="1:5" x14ac:dyDescent="0.25">
      <c r="A468" s="23">
        <v>2016</v>
      </c>
      <c r="B468" s="23" t="s">
        <v>0</v>
      </c>
      <c r="C468" s="23" t="s">
        <v>3</v>
      </c>
      <c r="D468" s="23" t="s">
        <v>4</v>
      </c>
      <c r="E468" s="23">
        <v>21669</v>
      </c>
    </row>
    <row r="469" spans="1:5" x14ac:dyDescent="0.25">
      <c r="A469" s="23">
        <v>2016</v>
      </c>
      <c r="B469" s="23" t="s">
        <v>0</v>
      </c>
      <c r="C469" s="23" t="s">
        <v>7</v>
      </c>
      <c r="D469" s="23" t="s">
        <v>4</v>
      </c>
      <c r="E469" s="23">
        <v>7003</v>
      </c>
    </row>
    <row r="470" spans="1:5" x14ac:dyDescent="0.25">
      <c r="A470" s="23">
        <v>2016</v>
      </c>
      <c r="B470" s="23" t="s">
        <v>0</v>
      </c>
      <c r="C470" s="23" t="s">
        <v>5</v>
      </c>
      <c r="D470" s="23" t="s">
        <v>4</v>
      </c>
      <c r="E470" s="23">
        <v>388707</v>
      </c>
    </row>
    <row r="471" spans="1:5" x14ac:dyDescent="0.25">
      <c r="A471" s="23">
        <v>2016</v>
      </c>
      <c r="B471" s="23" t="s">
        <v>0</v>
      </c>
      <c r="C471" s="23" t="s">
        <v>16</v>
      </c>
      <c r="D471" s="23" t="s">
        <v>17</v>
      </c>
      <c r="E471" s="23">
        <v>548709</v>
      </c>
    </row>
    <row r="472" spans="1:5" x14ac:dyDescent="0.25">
      <c r="A472" s="23">
        <v>2016</v>
      </c>
      <c r="B472" s="23" t="s">
        <v>0</v>
      </c>
      <c r="C472" s="23" t="s">
        <v>16</v>
      </c>
      <c r="D472" s="23" t="s">
        <v>19</v>
      </c>
      <c r="E472" s="23">
        <v>219348</v>
      </c>
    </row>
    <row r="473" spans="1:5" x14ac:dyDescent="0.25">
      <c r="A473" s="23">
        <v>2016</v>
      </c>
      <c r="B473" s="23" t="s">
        <v>0</v>
      </c>
      <c r="C473" s="23" t="s">
        <v>25</v>
      </c>
      <c r="D473" s="23" t="s">
        <v>19</v>
      </c>
      <c r="E473" s="23">
        <v>1634</v>
      </c>
    </row>
    <row r="474" spans="1:5" x14ac:dyDescent="0.25">
      <c r="A474" s="23">
        <v>2016</v>
      </c>
      <c r="B474" s="23" t="s">
        <v>0</v>
      </c>
      <c r="C474" s="23" t="s">
        <v>20</v>
      </c>
      <c r="D474" s="23" t="s">
        <v>2</v>
      </c>
      <c r="E474" s="23">
        <v>47798</v>
      </c>
    </row>
    <row r="475" spans="1:5" x14ac:dyDescent="0.25">
      <c r="A475" s="23">
        <v>2016</v>
      </c>
      <c r="B475" s="23" t="s">
        <v>0</v>
      </c>
      <c r="C475" s="23" t="s">
        <v>1</v>
      </c>
      <c r="D475" s="23" t="s">
        <v>2</v>
      </c>
      <c r="E475" s="23">
        <v>240275</v>
      </c>
    </row>
    <row r="476" spans="1:5" x14ac:dyDescent="0.25">
      <c r="A476" s="23">
        <v>2016</v>
      </c>
      <c r="B476" s="23" t="s">
        <v>0</v>
      </c>
      <c r="C476" s="23" t="s">
        <v>3</v>
      </c>
      <c r="D476" s="23" t="s">
        <v>2</v>
      </c>
      <c r="E476" s="23">
        <v>18122</v>
      </c>
    </row>
    <row r="477" spans="1:5" x14ac:dyDescent="0.25">
      <c r="A477" s="23">
        <v>2016</v>
      </c>
      <c r="B477" s="23" t="s">
        <v>0</v>
      </c>
      <c r="C477" s="23" t="s">
        <v>7</v>
      </c>
      <c r="D477" s="23" t="s">
        <v>2</v>
      </c>
      <c r="E477" s="23">
        <v>3103</v>
      </c>
    </row>
    <row r="478" spans="1:5" x14ac:dyDescent="0.25">
      <c r="A478" s="23">
        <v>2016</v>
      </c>
      <c r="B478" s="23" t="s">
        <v>0</v>
      </c>
      <c r="C478" s="23" t="s">
        <v>27</v>
      </c>
      <c r="D478" s="23" t="s">
        <v>2</v>
      </c>
      <c r="E478" s="23">
        <v>140</v>
      </c>
    </row>
    <row r="479" spans="1:5" x14ac:dyDescent="0.25">
      <c r="A479" s="23">
        <v>2016</v>
      </c>
      <c r="B479" s="23" t="s">
        <v>0</v>
      </c>
      <c r="C479" s="23" t="s">
        <v>24</v>
      </c>
      <c r="D479" s="23" t="s">
        <v>2</v>
      </c>
      <c r="E479" s="23">
        <v>331</v>
      </c>
    </row>
    <row r="480" spans="1:5" x14ac:dyDescent="0.25">
      <c r="A480" s="23">
        <v>2016</v>
      </c>
      <c r="B480" s="23" t="s">
        <v>0</v>
      </c>
      <c r="C480" s="23" t="s">
        <v>25</v>
      </c>
      <c r="D480" s="23" t="s">
        <v>26</v>
      </c>
      <c r="E480" s="23">
        <v>4483778</v>
      </c>
    </row>
    <row r="481" spans="1:5" x14ac:dyDescent="0.25">
      <c r="A481" s="23">
        <v>2016</v>
      </c>
      <c r="B481" s="23" t="s">
        <v>0</v>
      </c>
      <c r="C481" s="23" t="s">
        <v>16</v>
      </c>
      <c r="D481" s="23" t="s">
        <v>29</v>
      </c>
      <c r="E481" s="23">
        <v>135087</v>
      </c>
    </row>
    <row r="482" spans="1:5" x14ac:dyDescent="0.25">
      <c r="A482" s="23">
        <v>2016</v>
      </c>
      <c r="B482" s="23" t="s">
        <v>0</v>
      </c>
      <c r="C482" s="23" t="s">
        <v>25</v>
      </c>
      <c r="D482" s="23" t="s">
        <v>29</v>
      </c>
      <c r="E482" s="23">
        <v>11441</v>
      </c>
    </row>
    <row r="483" spans="1:5" x14ac:dyDescent="0.25">
      <c r="A483" s="23">
        <v>2016</v>
      </c>
      <c r="B483" s="23" t="s">
        <v>0</v>
      </c>
      <c r="C483" s="23" t="s">
        <v>18</v>
      </c>
      <c r="D483" s="23" t="s">
        <v>18</v>
      </c>
      <c r="E483" s="23">
        <v>2183822</v>
      </c>
    </row>
    <row r="484" spans="1:5" x14ac:dyDescent="0.25">
      <c r="A484" s="23">
        <v>2016</v>
      </c>
      <c r="B484" s="23" t="s">
        <v>0</v>
      </c>
      <c r="C484" s="23" t="s">
        <v>14</v>
      </c>
      <c r="D484" s="23" t="s">
        <v>9</v>
      </c>
      <c r="E484" s="23">
        <v>47880</v>
      </c>
    </row>
    <row r="485" spans="1:5" x14ac:dyDescent="0.25">
      <c r="A485" s="23">
        <v>2016</v>
      </c>
      <c r="B485" s="23" t="s">
        <v>0</v>
      </c>
      <c r="C485" s="23" t="s">
        <v>8</v>
      </c>
      <c r="D485" s="23" t="s">
        <v>9</v>
      </c>
      <c r="E485" s="23">
        <v>148370</v>
      </c>
    </row>
    <row r="486" spans="1:5" x14ac:dyDescent="0.25">
      <c r="A486" s="23">
        <v>2016</v>
      </c>
      <c r="B486" s="23" t="s">
        <v>0</v>
      </c>
      <c r="C486" s="23" t="s">
        <v>28</v>
      </c>
      <c r="D486" s="23" t="s">
        <v>9</v>
      </c>
      <c r="E486" s="23">
        <v>22</v>
      </c>
    </row>
    <row r="487" spans="1:5" x14ac:dyDescent="0.25">
      <c r="A487" s="23">
        <v>2016</v>
      </c>
      <c r="B487" s="23" t="s">
        <v>15</v>
      </c>
      <c r="C487" s="23" t="s">
        <v>1</v>
      </c>
      <c r="D487" s="23" t="s">
        <v>4</v>
      </c>
      <c r="E487" s="23">
        <v>34</v>
      </c>
    </row>
    <row r="488" spans="1:5" x14ac:dyDescent="0.25">
      <c r="A488" s="23">
        <v>2016</v>
      </c>
      <c r="B488" s="23" t="s">
        <v>15</v>
      </c>
      <c r="C488" s="23" t="s">
        <v>22</v>
      </c>
      <c r="D488" s="23" t="s">
        <v>4</v>
      </c>
      <c r="E488" s="23">
        <v>5243</v>
      </c>
    </row>
    <row r="489" spans="1:5" x14ac:dyDescent="0.25">
      <c r="A489" s="23">
        <v>2016</v>
      </c>
      <c r="B489" s="23" t="s">
        <v>15</v>
      </c>
      <c r="C489" s="23" t="s">
        <v>3</v>
      </c>
      <c r="D489" s="23" t="s">
        <v>4</v>
      </c>
      <c r="E489" s="23">
        <v>823</v>
      </c>
    </row>
    <row r="490" spans="1:5" x14ac:dyDescent="0.25">
      <c r="A490" s="23">
        <v>2016</v>
      </c>
      <c r="B490" s="23" t="s">
        <v>15</v>
      </c>
      <c r="C490" s="23" t="s">
        <v>7</v>
      </c>
      <c r="D490" s="23" t="s">
        <v>4</v>
      </c>
      <c r="E490" s="23">
        <v>11237</v>
      </c>
    </row>
    <row r="491" spans="1:5" x14ac:dyDescent="0.25">
      <c r="A491" s="23">
        <v>2016</v>
      </c>
      <c r="B491" s="23" t="s">
        <v>15</v>
      </c>
      <c r="C491" s="23" t="s">
        <v>5</v>
      </c>
      <c r="D491" s="23" t="s">
        <v>4</v>
      </c>
      <c r="E491" s="23">
        <v>43294</v>
      </c>
    </row>
    <row r="492" spans="1:5" x14ac:dyDescent="0.25">
      <c r="A492" s="23">
        <v>2016</v>
      </c>
      <c r="B492" s="23" t="s">
        <v>15</v>
      </c>
      <c r="C492" s="23" t="s">
        <v>16</v>
      </c>
      <c r="D492" s="23" t="s">
        <v>17</v>
      </c>
      <c r="E492" s="23">
        <v>4013</v>
      </c>
    </row>
    <row r="493" spans="1:5" x14ac:dyDescent="0.25">
      <c r="A493" s="23">
        <v>2016</v>
      </c>
      <c r="B493" s="23" t="s">
        <v>15</v>
      </c>
      <c r="C493" s="23" t="s">
        <v>16</v>
      </c>
      <c r="D493" s="23" t="s">
        <v>19</v>
      </c>
      <c r="E493" s="23">
        <v>706</v>
      </c>
    </row>
    <row r="494" spans="1:5" x14ac:dyDescent="0.25">
      <c r="A494" s="23">
        <v>2016</v>
      </c>
      <c r="B494" s="23" t="s">
        <v>15</v>
      </c>
      <c r="C494" s="23" t="s">
        <v>20</v>
      </c>
      <c r="D494" s="23" t="s">
        <v>2</v>
      </c>
      <c r="E494" s="23">
        <v>336</v>
      </c>
    </row>
    <row r="495" spans="1:5" x14ac:dyDescent="0.25">
      <c r="A495" s="23">
        <v>2016</v>
      </c>
      <c r="B495" s="23" t="s">
        <v>15</v>
      </c>
      <c r="C495" s="23" t="s">
        <v>1</v>
      </c>
      <c r="D495" s="23" t="s">
        <v>2</v>
      </c>
      <c r="E495" s="23">
        <v>26063</v>
      </c>
    </row>
    <row r="496" spans="1:5" x14ac:dyDescent="0.25">
      <c r="A496" s="23">
        <v>2016</v>
      </c>
      <c r="B496" s="23" t="s">
        <v>15</v>
      </c>
      <c r="C496" s="23" t="s">
        <v>27</v>
      </c>
      <c r="D496" s="23" t="s">
        <v>2</v>
      </c>
      <c r="E496" s="23">
        <v>479</v>
      </c>
    </row>
    <row r="497" spans="1:5" x14ac:dyDescent="0.25">
      <c r="A497" s="23">
        <v>2016</v>
      </c>
      <c r="B497" s="23" t="s">
        <v>15</v>
      </c>
      <c r="C497" s="23" t="s">
        <v>25</v>
      </c>
      <c r="D497" s="23" t="s">
        <v>26</v>
      </c>
      <c r="E497" s="23">
        <v>122</v>
      </c>
    </row>
    <row r="498" spans="1:5" x14ac:dyDescent="0.25">
      <c r="A498" s="23">
        <v>2016</v>
      </c>
      <c r="B498" s="23" t="s">
        <v>15</v>
      </c>
      <c r="C498" s="23" t="s">
        <v>18</v>
      </c>
      <c r="D498" s="23" t="s">
        <v>18</v>
      </c>
      <c r="E498" s="23">
        <v>974494</v>
      </c>
    </row>
    <row r="499" spans="1:5" x14ac:dyDescent="0.25">
      <c r="A499" s="23">
        <v>2016</v>
      </c>
      <c r="B499" s="23" t="s">
        <v>15</v>
      </c>
      <c r="C499" s="23" t="s">
        <v>14</v>
      </c>
      <c r="D499" s="23" t="s">
        <v>9</v>
      </c>
      <c r="E499" s="23">
        <v>3</v>
      </c>
    </row>
    <row r="500" spans="1:5" x14ac:dyDescent="0.25">
      <c r="A500" s="23">
        <v>2016</v>
      </c>
      <c r="B500" s="23" t="s">
        <v>15</v>
      </c>
      <c r="C500" s="23" t="s">
        <v>8</v>
      </c>
      <c r="D500" s="23" t="s">
        <v>9</v>
      </c>
      <c r="E500" s="23">
        <v>49108</v>
      </c>
    </row>
    <row r="501" spans="1:5" x14ac:dyDescent="0.25">
      <c r="A501" s="23">
        <v>2016</v>
      </c>
      <c r="B501" s="23" t="s">
        <v>15</v>
      </c>
      <c r="C501" s="23" t="s">
        <v>28</v>
      </c>
      <c r="D501" s="23" t="s">
        <v>9</v>
      </c>
      <c r="E501" s="23">
        <v>40</v>
      </c>
    </row>
    <row r="502" spans="1:5" x14ac:dyDescent="0.25">
      <c r="A502" s="23">
        <v>2016</v>
      </c>
      <c r="B502" s="23" t="s">
        <v>23</v>
      </c>
      <c r="C502" s="23" t="s">
        <v>7</v>
      </c>
      <c r="D502" s="23" t="s">
        <v>4</v>
      </c>
      <c r="E502" s="23">
        <v>25</v>
      </c>
    </row>
    <row r="503" spans="1:5" x14ac:dyDescent="0.25">
      <c r="A503" s="23">
        <v>2016</v>
      </c>
      <c r="B503" s="23" t="s">
        <v>23</v>
      </c>
      <c r="C503" s="23" t="s">
        <v>16</v>
      </c>
      <c r="D503" s="23" t="s">
        <v>17</v>
      </c>
      <c r="E503" s="23">
        <v>21</v>
      </c>
    </row>
    <row r="504" spans="1:5" x14ac:dyDescent="0.25">
      <c r="A504" s="23">
        <v>2016</v>
      </c>
      <c r="B504" s="23" t="s">
        <v>23</v>
      </c>
      <c r="C504" s="23" t="s">
        <v>1</v>
      </c>
      <c r="D504" s="23" t="s">
        <v>2</v>
      </c>
      <c r="E504" s="23">
        <v>6</v>
      </c>
    </row>
    <row r="505" spans="1:5" x14ac:dyDescent="0.25">
      <c r="A505" s="23">
        <v>2016</v>
      </c>
      <c r="B505" s="23" t="s">
        <v>23</v>
      </c>
      <c r="C505" s="23" t="s">
        <v>18</v>
      </c>
      <c r="D505" s="23" t="s">
        <v>18</v>
      </c>
      <c r="E505" s="23">
        <v>174569</v>
      </c>
    </row>
    <row r="506" spans="1:5" x14ac:dyDescent="0.25">
      <c r="A506" s="23">
        <v>2016</v>
      </c>
      <c r="B506" s="23" t="s">
        <v>10</v>
      </c>
      <c r="C506" s="23" t="s">
        <v>1</v>
      </c>
      <c r="D506" s="23" t="s">
        <v>4</v>
      </c>
      <c r="E506" s="23">
        <v>10</v>
      </c>
    </row>
    <row r="507" spans="1:5" x14ac:dyDescent="0.25">
      <c r="A507" s="23">
        <v>2016</v>
      </c>
      <c r="B507" s="23" t="s">
        <v>10</v>
      </c>
      <c r="C507" s="23" t="s">
        <v>22</v>
      </c>
      <c r="D507" s="23" t="s">
        <v>4</v>
      </c>
      <c r="E507" s="23">
        <v>7930</v>
      </c>
    </row>
    <row r="508" spans="1:5" x14ac:dyDescent="0.25">
      <c r="A508" s="23">
        <v>2016</v>
      </c>
      <c r="B508" s="23" t="s">
        <v>10</v>
      </c>
      <c r="C508" s="23" t="s">
        <v>3</v>
      </c>
      <c r="D508" s="23" t="s">
        <v>4</v>
      </c>
      <c r="E508" s="23">
        <v>191</v>
      </c>
    </row>
    <row r="509" spans="1:5" x14ac:dyDescent="0.25">
      <c r="A509" s="23">
        <v>2016</v>
      </c>
      <c r="B509" s="23" t="s">
        <v>10</v>
      </c>
      <c r="C509" s="23" t="s">
        <v>7</v>
      </c>
      <c r="D509" s="23" t="s">
        <v>4</v>
      </c>
      <c r="E509" s="23">
        <v>12292</v>
      </c>
    </row>
    <row r="510" spans="1:5" x14ac:dyDescent="0.25">
      <c r="A510" s="23">
        <v>2016</v>
      </c>
      <c r="B510" s="23" t="s">
        <v>10</v>
      </c>
      <c r="C510" s="23" t="s">
        <v>5</v>
      </c>
      <c r="D510" s="23" t="s">
        <v>4</v>
      </c>
      <c r="E510" s="23">
        <v>277117</v>
      </c>
    </row>
    <row r="511" spans="1:5" x14ac:dyDescent="0.25">
      <c r="A511" s="23">
        <v>2016</v>
      </c>
      <c r="B511" s="23" t="s">
        <v>10</v>
      </c>
      <c r="C511" s="23" t="s">
        <v>16</v>
      </c>
      <c r="D511" s="23" t="s">
        <v>17</v>
      </c>
      <c r="E511" s="23">
        <v>1501</v>
      </c>
    </row>
    <row r="512" spans="1:5" x14ac:dyDescent="0.25">
      <c r="A512" s="23">
        <v>2016</v>
      </c>
      <c r="B512" s="23" t="s">
        <v>10</v>
      </c>
      <c r="C512" s="23" t="s">
        <v>16</v>
      </c>
      <c r="D512" s="23" t="s">
        <v>19</v>
      </c>
      <c r="E512" s="23">
        <v>10</v>
      </c>
    </row>
    <row r="513" spans="1:5" x14ac:dyDescent="0.25">
      <c r="A513" s="23">
        <v>2016</v>
      </c>
      <c r="B513" s="23" t="s">
        <v>10</v>
      </c>
      <c r="C513" s="23" t="s">
        <v>20</v>
      </c>
      <c r="D513" s="23" t="s">
        <v>2</v>
      </c>
      <c r="E513" s="23">
        <v>425</v>
      </c>
    </row>
    <row r="514" spans="1:5" x14ac:dyDescent="0.25">
      <c r="A514" s="23">
        <v>2016</v>
      </c>
      <c r="B514" s="23" t="s">
        <v>10</v>
      </c>
      <c r="C514" s="23" t="s">
        <v>1</v>
      </c>
      <c r="D514" s="23" t="s">
        <v>2</v>
      </c>
      <c r="E514" s="23">
        <v>7722</v>
      </c>
    </row>
    <row r="515" spans="1:5" x14ac:dyDescent="0.25">
      <c r="A515" s="23">
        <v>2016</v>
      </c>
      <c r="B515" s="23" t="s">
        <v>10</v>
      </c>
      <c r="C515" s="23" t="s">
        <v>3</v>
      </c>
      <c r="D515" s="23" t="s">
        <v>2</v>
      </c>
      <c r="E515" s="23">
        <v>323</v>
      </c>
    </row>
    <row r="516" spans="1:5" x14ac:dyDescent="0.25">
      <c r="A516" s="23">
        <v>2016</v>
      </c>
      <c r="B516" s="23" t="s">
        <v>10</v>
      </c>
      <c r="C516" s="23" t="s">
        <v>7</v>
      </c>
      <c r="D516" s="23" t="s">
        <v>2</v>
      </c>
      <c r="E516" s="23">
        <v>10061</v>
      </c>
    </row>
    <row r="517" spans="1:5" x14ac:dyDescent="0.25">
      <c r="A517" s="23">
        <v>2016</v>
      </c>
      <c r="B517" s="23" t="s">
        <v>10</v>
      </c>
      <c r="C517" s="23" t="s">
        <v>27</v>
      </c>
      <c r="D517" s="23" t="s">
        <v>2</v>
      </c>
      <c r="E517" s="23">
        <v>54</v>
      </c>
    </row>
    <row r="518" spans="1:5" x14ac:dyDescent="0.25">
      <c r="A518" s="23">
        <v>2016</v>
      </c>
      <c r="B518" s="23" t="s">
        <v>10</v>
      </c>
      <c r="C518" s="23" t="s">
        <v>24</v>
      </c>
      <c r="D518" s="23" t="s">
        <v>2</v>
      </c>
      <c r="E518" s="23">
        <v>423</v>
      </c>
    </row>
    <row r="519" spans="1:5" x14ac:dyDescent="0.25">
      <c r="A519" s="23">
        <v>2016</v>
      </c>
      <c r="B519" s="23" t="s">
        <v>10</v>
      </c>
      <c r="C519" s="23" t="s">
        <v>25</v>
      </c>
      <c r="D519" s="23" t="s">
        <v>26</v>
      </c>
      <c r="E519" s="23">
        <v>10</v>
      </c>
    </row>
    <row r="520" spans="1:5" x14ac:dyDescent="0.25">
      <c r="A520" s="23">
        <v>2016</v>
      </c>
      <c r="B520" s="23" t="s">
        <v>10</v>
      </c>
      <c r="C520" s="23" t="s">
        <v>16</v>
      </c>
      <c r="D520" s="23" t="s">
        <v>29</v>
      </c>
      <c r="E520" s="23">
        <v>384</v>
      </c>
    </row>
    <row r="521" spans="1:5" x14ac:dyDescent="0.25">
      <c r="A521" s="23">
        <v>2016</v>
      </c>
      <c r="B521" s="23" t="s">
        <v>10</v>
      </c>
      <c r="C521" s="23" t="s">
        <v>18</v>
      </c>
      <c r="D521" s="23" t="s">
        <v>18</v>
      </c>
      <c r="E521" s="23">
        <v>2462036</v>
      </c>
    </row>
    <row r="522" spans="1:5" x14ac:dyDescent="0.25">
      <c r="A522" s="23">
        <v>2016</v>
      </c>
      <c r="B522" s="23" t="s">
        <v>10</v>
      </c>
      <c r="C522" s="23" t="s">
        <v>14</v>
      </c>
      <c r="D522" s="23" t="s">
        <v>9</v>
      </c>
      <c r="E522" s="23">
        <v>777</v>
      </c>
    </row>
    <row r="523" spans="1:5" x14ac:dyDescent="0.25">
      <c r="A523" s="23">
        <v>2016</v>
      </c>
      <c r="B523" s="23" t="s">
        <v>10</v>
      </c>
      <c r="C523" s="23" t="s">
        <v>8</v>
      </c>
      <c r="D523" s="23" t="s">
        <v>9</v>
      </c>
      <c r="E523" s="23">
        <v>182637</v>
      </c>
    </row>
    <row r="524" spans="1:5" x14ac:dyDescent="0.25">
      <c r="A524" s="23">
        <v>2016</v>
      </c>
      <c r="B524" s="23" t="s">
        <v>10</v>
      </c>
      <c r="C524" s="23" t="s">
        <v>28</v>
      </c>
      <c r="D524" s="23" t="s">
        <v>9</v>
      </c>
      <c r="E524" s="23">
        <v>150</v>
      </c>
    </row>
    <row r="525" spans="1:5" x14ac:dyDescent="0.25">
      <c r="A525" s="23">
        <v>2017</v>
      </c>
      <c r="B525" s="23" t="s">
        <v>6</v>
      </c>
      <c r="C525" s="23" t="s">
        <v>1</v>
      </c>
      <c r="D525" s="23" t="s">
        <v>4</v>
      </c>
      <c r="E525" s="23">
        <v>9</v>
      </c>
    </row>
    <row r="526" spans="1:5" x14ac:dyDescent="0.25">
      <c r="A526" s="23">
        <v>2017</v>
      </c>
      <c r="B526" s="23" t="s">
        <v>6</v>
      </c>
      <c r="C526" s="23" t="s">
        <v>22</v>
      </c>
      <c r="D526" s="23" t="s">
        <v>4</v>
      </c>
      <c r="E526" s="23">
        <v>139</v>
      </c>
    </row>
    <row r="527" spans="1:5" x14ac:dyDescent="0.25">
      <c r="A527" s="23">
        <v>2017</v>
      </c>
      <c r="B527" s="23" t="s">
        <v>6</v>
      </c>
      <c r="C527" s="23" t="s">
        <v>3</v>
      </c>
      <c r="D527" s="23" t="s">
        <v>4</v>
      </c>
      <c r="E527" s="23">
        <v>3</v>
      </c>
    </row>
    <row r="528" spans="1:5" x14ac:dyDescent="0.25">
      <c r="A528" s="23">
        <v>2017</v>
      </c>
      <c r="B528" s="23" t="s">
        <v>6</v>
      </c>
      <c r="C528" s="23" t="s">
        <v>7</v>
      </c>
      <c r="D528" s="23" t="s">
        <v>4</v>
      </c>
      <c r="E528" s="23">
        <v>545</v>
      </c>
    </row>
    <row r="529" spans="1:5" x14ac:dyDescent="0.25">
      <c r="A529" s="23">
        <v>2017</v>
      </c>
      <c r="B529" s="23" t="s">
        <v>6</v>
      </c>
      <c r="C529" s="23" t="s">
        <v>5</v>
      </c>
      <c r="D529" s="23" t="s">
        <v>4</v>
      </c>
      <c r="E529" s="23">
        <v>73</v>
      </c>
    </row>
    <row r="530" spans="1:5" x14ac:dyDescent="0.25">
      <c r="A530" s="23">
        <v>2017</v>
      </c>
      <c r="B530" s="23" t="s">
        <v>6</v>
      </c>
      <c r="C530" s="23" t="s">
        <v>16</v>
      </c>
      <c r="D530" s="23" t="s">
        <v>17</v>
      </c>
      <c r="E530" s="23">
        <v>771</v>
      </c>
    </row>
    <row r="531" spans="1:5" x14ac:dyDescent="0.25">
      <c r="A531" s="23">
        <v>2017</v>
      </c>
      <c r="B531" s="23" t="s">
        <v>6</v>
      </c>
      <c r="C531" s="23" t="s">
        <v>20</v>
      </c>
      <c r="D531" s="23" t="s">
        <v>2</v>
      </c>
      <c r="E531" s="23">
        <v>113</v>
      </c>
    </row>
    <row r="532" spans="1:5" x14ac:dyDescent="0.25">
      <c r="A532" s="23">
        <v>2017</v>
      </c>
      <c r="B532" s="23" t="s">
        <v>6</v>
      </c>
      <c r="C532" s="23" t="s">
        <v>1</v>
      </c>
      <c r="D532" s="23" t="s">
        <v>2</v>
      </c>
      <c r="E532" s="23">
        <v>895</v>
      </c>
    </row>
    <row r="533" spans="1:5" x14ac:dyDescent="0.25">
      <c r="A533" s="23">
        <v>2017</v>
      </c>
      <c r="B533" s="23" t="s">
        <v>6</v>
      </c>
      <c r="C533" s="23" t="s">
        <v>27</v>
      </c>
      <c r="D533" s="23" t="s">
        <v>2</v>
      </c>
      <c r="E533" s="23">
        <v>5</v>
      </c>
    </row>
    <row r="534" spans="1:5" x14ac:dyDescent="0.25">
      <c r="A534" s="23">
        <v>2017</v>
      </c>
      <c r="B534" s="23" t="s">
        <v>6</v>
      </c>
      <c r="C534" s="23" t="s">
        <v>25</v>
      </c>
      <c r="D534" s="23" t="s">
        <v>26</v>
      </c>
      <c r="E534" s="23">
        <v>391</v>
      </c>
    </row>
    <row r="535" spans="1:5" x14ac:dyDescent="0.25">
      <c r="A535" s="23">
        <v>2017</v>
      </c>
      <c r="B535" s="23" t="s">
        <v>6</v>
      </c>
      <c r="C535" s="23" t="s">
        <v>16</v>
      </c>
      <c r="D535" s="23" t="s">
        <v>29</v>
      </c>
      <c r="E535" s="23">
        <v>109</v>
      </c>
    </row>
    <row r="536" spans="1:5" x14ac:dyDescent="0.25">
      <c r="A536" s="23">
        <v>2017</v>
      </c>
      <c r="B536" s="23" t="s">
        <v>6</v>
      </c>
      <c r="C536" s="23" t="s">
        <v>18</v>
      </c>
      <c r="D536" s="23" t="s">
        <v>18</v>
      </c>
      <c r="E536" s="23">
        <v>392473</v>
      </c>
    </row>
    <row r="537" spans="1:5" x14ac:dyDescent="0.25">
      <c r="A537" s="23">
        <v>2017</v>
      </c>
      <c r="B537" s="23" t="s">
        <v>6</v>
      </c>
      <c r="C537" s="23" t="s">
        <v>14</v>
      </c>
      <c r="D537" s="23" t="s">
        <v>9</v>
      </c>
      <c r="E537" s="23">
        <v>13</v>
      </c>
    </row>
    <row r="538" spans="1:5" x14ac:dyDescent="0.25">
      <c r="A538" s="23">
        <v>2017</v>
      </c>
      <c r="B538" s="23" t="s">
        <v>0</v>
      </c>
      <c r="C538" s="23" t="s">
        <v>1</v>
      </c>
      <c r="D538" s="23" t="s">
        <v>4</v>
      </c>
      <c r="E538" s="23">
        <v>1973</v>
      </c>
    </row>
    <row r="539" spans="1:5" x14ac:dyDescent="0.25">
      <c r="A539" s="23">
        <v>2017</v>
      </c>
      <c r="B539" s="23" t="s">
        <v>0</v>
      </c>
      <c r="C539" s="23" t="s">
        <v>22</v>
      </c>
      <c r="D539" s="23" t="s">
        <v>4</v>
      </c>
      <c r="E539" s="23">
        <v>69570</v>
      </c>
    </row>
    <row r="540" spans="1:5" x14ac:dyDescent="0.25">
      <c r="A540" s="23">
        <v>2017</v>
      </c>
      <c r="B540" s="23" t="s">
        <v>0</v>
      </c>
      <c r="C540" s="23" t="s">
        <v>3</v>
      </c>
      <c r="D540" s="23" t="s">
        <v>4</v>
      </c>
      <c r="E540" s="23">
        <v>15098</v>
      </c>
    </row>
    <row r="541" spans="1:5" x14ac:dyDescent="0.25">
      <c r="A541" s="23">
        <v>2017</v>
      </c>
      <c r="B541" s="23" t="s">
        <v>0</v>
      </c>
      <c r="C541" s="23" t="s">
        <v>7</v>
      </c>
      <c r="D541" s="23" t="s">
        <v>4</v>
      </c>
      <c r="E541" s="23">
        <v>4969</v>
      </c>
    </row>
    <row r="542" spans="1:5" x14ac:dyDescent="0.25">
      <c r="A542" s="23">
        <v>2017</v>
      </c>
      <c r="B542" s="23" t="s">
        <v>0</v>
      </c>
      <c r="C542" s="23" t="s">
        <v>5</v>
      </c>
      <c r="D542" s="23" t="s">
        <v>4</v>
      </c>
      <c r="E542" s="23">
        <v>410243</v>
      </c>
    </row>
    <row r="543" spans="1:5" x14ac:dyDescent="0.25">
      <c r="A543" s="23">
        <v>2017</v>
      </c>
      <c r="B543" s="23" t="s">
        <v>0</v>
      </c>
      <c r="C543" s="23" t="s">
        <v>16</v>
      </c>
      <c r="D543" s="23" t="s">
        <v>17</v>
      </c>
      <c r="E543" s="23">
        <v>320308</v>
      </c>
    </row>
    <row r="544" spans="1:5" x14ac:dyDescent="0.25">
      <c r="A544" s="23">
        <v>2017</v>
      </c>
      <c r="B544" s="23" t="s">
        <v>0</v>
      </c>
      <c r="C544" s="23" t="s">
        <v>16</v>
      </c>
      <c r="D544" s="23" t="s">
        <v>19</v>
      </c>
      <c r="E544" s="23">
        <v>115963</v>
      </c>
    </row>
    <row r="545" spans="1:5" x14ac:dyDescent="0.25">
      <c r="A545" s="23">
        <v>2017</v>
      </c>
      <c r="B545" s="23" t="s">
        <v>0</v>
      </c>
      <c r="C545" s="23" t="s">
        <v>25</v>
      </c>
      <c r="D545" s="23" t="s">
        <v>19</v>
      </c>
      <c r="E545" s="23">
        <v>2198</v>
      </c>
    </row>
    <row r="546" spans="1:5" x14ac:dyDescent="0.25">
      <c r="A546" s="23">
        <v>2017</v>
      </c>
      <c r="B546" s="23" t="s">
        <v>0</v>
      </c>
      <c r="C546" s="23" t="s">
        <v>20</v>
      </c>
      <c r="D546" s="23" t="s">
        <v>2</v>
      </c>
      <c r="E546" s="23">
        <v>36668</v>
      </c>
    </row>
    <row r="547" spans="1:5" x14ac:dyDescent="0.25">
      <c r="A547" s="23">
        <v>2017</v>
      </c>
      <c r="B547" s="23" t="s">
        <v>0</v>
      </c>
      <c r="C547" s="23" t="s">
        <v>1</v>
      </c>
      <c r="D547" s="23" t="s">
        <v>2</v>
      </c>
      <c r="E547" s="23">
        <v>132309</v>
      </c>
    </row>
    <row r="548" spans="1:5" x14ac:dyDescent="0.25">
      <c r="A548" s="23">
        <v>2017</v>
      </c>
      <c r="B548" s="23" t="s">
        <v>0</v>
      </c>
      <c r="C548" s="23" t="s">
        <v>3</v>
      </c>
      <c r="D548" s="23" t="s">
        <v>2</v>
      </c>
      <c r="E548" s="23">
        <v>34566</v>
      </c>
    </row>
    <row r="549" spans="1:5" x14ac:dyDescent="0.25">
      <c r="A549" s="23">
        <v>2017</v>
      </c>
      <c r="B549" s="23" t="s">
        <v>0</v>
      </c>
      <c r="C549" s="23" t="s">
        <v>7</v>
      </c>
      <c r="D549" s="23" t="s">
        <v>2</v>
      </c>
      <c r="E549" s="23">
        <v>3320</v>
      </c>
    </row>
    <row r="550" spans="1:5" x14ac:dyDescent="0.25">
      <c r="A550" s="23">
        <v>2017</v>
      </c>
      <c r="B550" s="23" t="s">
        <v>0</v>
      </c>
      <c r="C550" s="23" t="s">
        <v>27</v>
      </c>
      <c r="D550" s="23" t="s">
        <v>2</v>
      </c>
      <c r="E550" s="23">
        <v>46</v>
      </c>
    </row>
    <row r="551" spans="1:5" x14ac:dyDescent="0.25">
      <c r="A551" s="23">
        <v>2017</v>
      </c>
      <c r="B551" s="23" t="s">
        <v>0</v>
      </c>
      <c r="C551" s="23" t="s">
        <v>24</v>
      </c>
      <c r="D551" s="23" t="s">
        <v>2</v>
      </c>
      <c r="E551" s="23">
        <v>14</v>
      </c>
    </row>
    <row r="552" spans="1:5" x14ac:dyDescent="0.25">
      <c r="A552" s="23">
        <v>2017</v>
      </c>
      <c r="B552" s="23" t="s">
        <v>0</v>
      </c>
      <c r="C552" s="23" t="s">
        <v>25</v>
      </c>
      <c r="D552" s="23" t="s">
        <v>26</v>
      </c>
      <c r="E552" s="23">
        <v>3319499</v>
      </c>
    </row>
    <row r="553" spans="1:5" x14ac:dyDescent="0.25">
      <c r="A553" s="23">
        <v>2017</v>
      </c>
      <c r="B553" s="23" t="s">
        <v>0</v>
      </c>
      <c r="C553" s="23" t="s">
        <v>16</v>
      </c>
      <c r="D553" s="23" t="s">
        <v>29</v>
      </c>
      <c r="E553" s="23">
        <v>51028</v>
      </c>
    </row>
    <row r="554" spans="1:5" x14ac:dyDescent="0.25">
      <c r="A554" s="23">
        <v>2017</v>
      </c>
      <c r="B554" s="23" t="s">
        <v>0</v>
      </c>
      <c r="C554" s="23" t="s">
        <v>25</v>
      </c>
      <c r="D554" s="23" t="s">
        <v>29</v>
      </c>
      <c r="E554" s="23">
        <v>6145</v>
      </c>
    </row>
    <row r="555" spans="1:5" x14ac:dyDescent="0.25">
      <c r="A555" s="23">
        <v>2017</v>
      </c>
      <c r="B555" s="23" t="s">
        <v>0</v>
      </c>
      <c r="C555" s="23" t="s">
        <v>18</v>
      </c>
      <c r="D555" s="23" t="s">
        <v>18</v>
      </c>
      <c r="E555" s="23">
        <v>2373834</v>
      </c>
    </row>
    <row r="556" spans="1:5" x14ac:dyDescent="0.25">
      <c r="A556" s="23">
        <v>2017</v>
      </c>
      <c r="B556" s="23" t="s">
        <v>0</v>
      </c>
      <c r="C556" s="23" t="s">
        <v>14</v>
      </c>
      <c r="D556" s="23" t="s">
        <v>9</v>
      </c>
      <c r="E556" s="23">
        <v>61403</v>
      </c>
    </row>
    <row r="557" spans="1:5" x14ac:dyDescent="0.25">
      <c r="A557" s="23">
        <v>2017</v>
      </c>
      <c r="B557" s="23" t="s">
        <v>0</v>
      </c>
      <c r="C557" s="23" t="s">
        <v>8</v>
      </c>
      <c r="D557" s="23" t="s">
        <v>9</v>
      </c>
      <c r="E557" s="23">
        <v>167003</v>
      </c>
    </row>
    <row r="558" spans="1:5" x14ac:dyDescent="0.25">
      <c r="A558" s="23">
        <v>2017</v>
      </c>
      <c r="B558" s="23" t="s">
        <v>15</v>
      </c>
      <c r="C558" s="23" t="s">
        <v>1</v>
      </c>
      <c r="D558" s="23" t="s">
        <v>4</v>
      </c>
      <c r="E558" s="23">
        <v>79</v>
      </c>
    </row>
    <row r="559" spans="1:5" x14ac:dyDescent="0.25">
      <c r="A559" s="23">
        <v>2017</v>
      </c>
      <c r="B559" s="23" t="s">
        <v>15</v>
      </c>
      <c r="C559" s="23" t="s">
        <v>22</v>
      </c>
      <c r="D559" s="23" t="s">
        <v>4</v>
      </c>
      <c r="E559" s="23">
        <v>10912</v>
      </c>
    </row>
    <row r="560" spans="1:5" x14ac:dyDescent="0.25">
      <c r="A560" s="23">
        <v>2017</v>
      </c>
      <c r="B560" s="23" t="s">
        <v>15</v>
      </c>
      <c r="C560" s="23" t="s">
        <v>3</v>
      </c>
      <c r="D560" s="23" t="s">
        <v>4</v>
      </c>
      <c r="E560" s="23">
        <v>1031</v>
      </c>
    </row>
    <row r="561" spans="1:5" x14ac:dyDescent="0.25">
      <c r="A561" s="23">
        <v>2017</v>
      </c>
      <c r="B561" s="23" t="s">
        <v>15</v>
      </c>
      <c r="C561" s="23" t="s">
        <v>7</v>
      </c>
      <c r="D561" s="23" t="s">
        <v>4</v>
      </c>
      <c r="E561" s="23">
        <v>9187</v>
      </c>
    </row>
    <row r="562" spans="1:5" x14ac:dyDescent="0.25">
      <c r="A562" s="23">
        <v>2017</v>
      </c>
      <c r="B562" s="23" t="s">
        <v>15</v>
      </c>
      <c r="C562" s="23" t="s">
        <v>5</v>
      </c>
      <c r="D562" s="23" t="s">
        <v>4</v>
      </c>
      <c r="E562" s="23">
        <v>75900</v>
      </c>
    </row>
    <row r="563" spans="1:5" x14ac:dyDescent="0.25">
      <c r="A563" s="23">
        <v>2017</v>
      </c>
      <c r="B563" s="23" t="s">
        <v>15</v>
      </c>
      <c r="C563" s="23" t="s">
        <v>16</v>
      </c>
      <c r="D563" s="23" t="s">
        <v>17</v>
      </c>
      <c r="E563" s="23">
        <v>1817</v>
      </c>
    </row>
    <row r="564" spans="1:5" x14ac:dyDescent="0.25">
      <c r="A564" s="23">
        <v>2017</v>
      </c>
      <c r="B564" s="23" t="s">
        <v>15</v>
      </c>
      <c r="C564" s="23" t="s">
        <v>16</v>
      </c>
      <c r="D564" s="23" t="s">
        <v>19</v>
      </c>
      <c r="E564" s="23">
        <v>300</v>
      </c>
    </row>
    <row r="565" spans="1:5" x14ac:dyDescent="0.25">
      <c r="A565" s="23">
        <v>2017</v>
      </c>
      <c r="B565" s="23" t="s">
        <v>15</v>
      </c>
      <c r="C565" s="23" t="s">
        <v>20</v>
      </c>
      <c r="D565" s="23" t="s">
        <v>2</v>
      </c>
      <c r="E565" s="23">
        <v>19</v>
      </c>
    </row>
    <row r="566" spans="1:5" x14ac:dyDescent="0.25">
      <c r="A566" s="23">
        <v>2017</v>
      </c>
      <c r="B566" s="23" t="s">
        <v>15</v>
      </c>
      <c r="C566" s="23" t="s">
        <v>1</v>
      </c>
      <c r="D566" s="23" t="s">
        <v>2</v>
      </c>
      <c r="E566" s="23">
        <v>18571</v>
      </c>
    </row>
    <row r="567" spans="1:5" x14ac:dyDescent="0.25">
      <c r="A567" s="23">
        <v>2017</v>
      </c>
      <c r="B567" s="23" t="s">
        <v>15</v>
      </c>
      <c r="C567" s="23" t="s">
        <v>3</v>
      </c>
      <c r="D567" s="23" t="s">
        <v>2</v>
      </c>
      <c r="E567" s="23">
        <v>46</v>
      </c>
    </row>
    <row r="568" spans="1:5" x14ac:dyDescent="0.25">
      <c r="A568" s="23">
        <v>2017</v>
      </c>
      <c r="B568" s="23" t="s">
        <v>15</v>
      </c>
      <c r="C568" s="23" t="s">
        <v>7</v>
      </c>
      <c r="D568" s="23" t="s">
        <v>2</v>
      </c>
      <c r="E568" s="23">
        <v>786</v>
      </c>
    </row>
    <row r="569" spans="1:5" x14ac:dyDescent="0.25">
      <c r="A569" s="23">
        <v>2017</v>
      </c>
      <c r="B569" s="23" t="s">
        <v>15</v>
      </c>
      <c r="C569" s="23" t="s">
        <v>27</v>
      </c>
      <c r="D569" s="23" t="s">
        <v>2</v>
      </c>
      <c r="E569" s="23">
        <v>97</v>
      </c>
    </row>
    <row r="570" spans="1:5" x14ac:dyDescent="0.25">
      <c r="A570" s="23">
        <v>2017</v>
      </c>
      <c r="B570" s="23" t="s">
        <v>15</v>
      </c>
      <c r="C570" s="23" t="s">
        <v>18</v>
      </c>
      <c r="D570" s="23" t="s">
        <v>18</v>
      </c>
      <c r="E570" s="23">
        <v>1096726</v>
      </c>
    </row>
    <row r="571" spans="1:5" x14ac:dyDescent="0.25">
      <c r="A571" s="23">
        <v>2017</v>
      </c>
      <c r="B571" s="23" t="s">
        <v>15</v>
      </c>
      <c r="C571" s="23" t="s">
        <v>14</v>
      </c>
      <c r="D571" s="23" t="s">
        <v>9</v>
      </c>
      <c r="E571" s="23">
        <v>105</v>
      </c>
    </row>
    <row r="572" spans="1:5" x14ac:dyDescent="0.25">
      <c r="A572" s="23">
        <v>2017</v>
      </c>
      <c r="B572" s="23" t="s">
        <v>15</v>
      </c>
      <c r="C572" s="23" t="s">
        <v>8</v>
      </c>
      <c r="D572" s="23" t="s">
        <v>9</v>
      </c>
      <c r="E572" s="23">
        <v>65146</v>
      </c>
    </row>
    <row r="573" spans="1:5" x14ac:dyDescent="0.25">
      <c r="A573" s="23">
        <v>2017</v>
      </c>
      <c r="B573" s="23" t="s">
        <v>15</v>
      </c>
      <c r="C573" s="23" t="s">
        <v>28</v>
      </c>
      <c r="D573" s="23" t="s">
        <v>9</v>
      </c>
      <c r="E573" s="23">
        <v>7</v>
      </c>
    </row>
    <row r="574" spans="1:5" x14ac:dyDescent="0.25">
      <c r="A574" s="23">
        <v>2017</v>
      </c>
      <c r="B574" s="23" t="s">
        <v>23</v>
      </c>
      <c r="C574" s="23" t="s">
        <v>7</v>
      </c>
      <c r="D574" s="23" t="s">
        <v>4</v>
      </c>
      <c r="E574" s="23">
        <v>112</v>
      </c>
    </row>
    <row r="575" spans="1:5" x14ac:dyDescent="0.25">
      <c r="A575" s="23">
        <v>2017</v>
      </c>
      <c r="B575" s="23" t="s">
        <v>23</v>
      </c>
      <c r="C575" s="23" t="s">
        <v>16</v>
      </c>
      <c r="D575" s="23" t="s">
        <v>17</v>
      </c>
      <c r="E575" s="23">
        <v>89</v>
      </c>
    </row>
    <row r="576" spans="1:5" x14ac:dyDescent="0.25">
      <c r="A576" s="23">
        <v>2017</v>
      </c>
      <c r="B576" s="23" t="s">
        <v>23</v>
      </c>
      <c r="C576" s="23" t="s">
        <v>1</v>
      </c>
      <c r="D576" s="23" t="s">
        <v>2</v>
      </c>
      <c r="E576" s="23">
        <v>80</v>
      </c>
    </row>
    <row r="577" spans="1:5" x14ac:dyDescent="0.25">
      <c r="A577" s="23">
        <v>2017</v>
      </c>
      <c r="B577" s="23" t="s">
        <v>23</v>
      </c>
      <c r="C577" s="23" t="s">
        <v>18</v>
      </c>
      <c r="D577" s="23" t="s">
        <v>18</v>
      </c>
      <c r="E577" s="23">
        <v>182849</v>
      </c>
    </row>
    <row r="578" spans="1:5" x14ac:dyDescent="0.25">
      <c r="A578" s="23">
        <v>2017</v>
      </c>
      <c r="B578" s="23" t="s">
        <v>10</v>
      </c>
      <c r="C578" s="23" t="s">
        <v>1</v>
      </c>
      <c r="D578" s="23" t="s">
        <v>4</v>
      </c>
      <c r="E578" s="23">
        <v>64</v>
      </c>
    </row>
    <row r="579" spans="1:5" x14ac:dyDescent="0.25">
      <c r="A579" s="23">
        <v>2017</v>
      </c>
      <c r="B579" s="23" t="s">
        <v>10</v>
      </c>
      <c r="C579" s="23" t="s">
        <v>22</v>
      </c>
      <c r="D579" s="23" t="s">
        <v>4</v>
      </c>
      <c r="E579" s="23">
        <v>6966</v>
      </c>
    </row>
    <row r="580" spans="1:5" x14ac:dyDescent="0.25">
      <c r="A580" s="23">
        <v>2017</v>
      </c>
      <c r="B580" s="23" t="s">
        <v>10</v>
      </c>
      <c r="C580" s="23" t="s">
        <v>3</v>
      </c>
      <c r="D580" s="23" t="s">
        <v>4</v>
      </c>
      <c r="E580" s="23">
        <v>317</v>
      </c>
    </row>
    <row r="581" spans="1:5" x14ac:dyDescent="0.25">
      <c r="A581" s="23">
        <v>2017</v>
      </c>
      <c r="B581" s="23" t="s">
        <v>10</v>
      </c>
      <c r="C581" s="23" t="s">
        <v>7</v>
      </c>
      <c r="D581" s="23" t="s">
        <v>4</v>
      </c>
      <c r="E581" s="23">
        <v>22999</v>
      </c>
    </row>
    <row r="582" spans="1:5" x14ac:dyDescent="0.25">
      <c r="A582" s="23">
        <v>2017</v>
      </c>
      <c r="B582" s="23" t="s">
        <v>10</v>
      </c>
      <c r="C582" s="23" t="s">
        <v>5</v>
      </c>
      <c r="D582" s="23" t="s">
        <v>4</v>
      </c>
      <c r="E582" s="23">
        <v>191710</v>
      </c>
    </row>
    <row r="583" spans="1:5" x14ac:dyDescent="0.25">
      <c r="A583" s="23">
        <v>2017</v>
      </c>
      <c r="B583" s="23" t="s">
        <v>10</v>
      </c>
      <c r="C583" s="23" t="s">
        <v>16</v>
      </c>
      <c r="D583" s="23" t="s">
        <v>17</v>
      </c>
      <c r="E583" s="23">
        <v>1710</v>
      </c>
    </row>
    <row r="584" spans="1:5" x14ac:dyDescent="0.25">
      <c r="A584" s="23">
        <v>2017</v>
      </c>
      <c r="B584" s="23" t="s">
        <v>10</v>
      </c>
      <c r="C584" s="23" t="s">
        <v>20</v>
      </c>
      <c r="D584" s="23" t="s">
        <v>2</v>
      </c>
      <c r="E584" s="23">
        <v>232</v>
      </c>
    </row>
    <row r="585" spans="1:5" x14ac:dyDescent="0.25">
      <c r="A585" s="23">
        <v>2017</v>
      </c>
      <c r="B585" s="23" t="s">
        <v>10</v>
      </c>
      <c r="C585" s="23" t="s">
        <v>1</v>
      </c>
      <c r="D585" s="23" t="s">
        <v>2</v>
      </c>
      <c r="E585" s="23">
        <v>8455</v>
      </c>
    </row>
    <row r="586" spans="1:5" x14ac:dyDescent="0.25">
      <c r="A586" s="23">
        <v>2017</v>
      </c>
      <c r="B586" s="23" t="s">
        <v>10</v>
      </c>
      <c r="C586" s="23" t="s">
        <v>7</v>
      </c>
      <c r="D586" s="23" t="s">
        <v>2</v>
      </c>
      <c r="E586" s="23">
        <v>2444</v>
      </c>
    </row>
    <row r="587" spans="1:5" x14ac:dyDescent="0.25">
      <c r="A587" s="23">
        <v>2017</v>
      </c>
      <c r="B587" s="23" t="s">
        <v>10</v>
      </c>
      <c r="C587" s="23" t="s">
        <v>27</v>
      </c>
      <c r="D587" s="23" t="s">
        <v>2</v>
      </c>
      <c r="E587" s="23">
        <v>4</v>
      </c>
    </row>
    <row r="588" spans="1:5" x14ac:dyDescent="0.25">
      <c r="A588" s="23">
        <v>2017</v>
      </c>
      <c r="B588" s="23" t="s">
        <v>10</v>
      </c>
      <c r="C588" s="23" t="s">
        <v>24</v>
      </c>
      <c r="D588" s="23" t="s">
        <v>2</v>
      </c>
      <c r="E588" s="23">
        <v>376</v>
      </c>
    </row>
    <row r="589" spans="1:5" x14ac:dyDescent="0.25">
      <c r="A589" s="23">
        <v>2017</v>
      </c>
      <c r="B589" s="23" t="s">
        <v>10</v>
      </c>
      <c r="C589" s="23" t="s">
        <v>25</v>
      </c>
      <c r="D589" s="23" t="s">
        <v>26</v>
      </c>
      <c r="E589" s="23">
        <v>38</v>
      </c>
    </row>
    <row r="590" spans="1:5" x14ac:dyDescent="0.25">
      <c r="A590" s="23">
        <v>2017</v>
      </c>
      <c r="B590" s="23" t="s">
        <v>10</v>
      </c>
      <c r="C590" s="23" t="s">
        <v>18</v>
      </c>
      <c r="D590" s="23" t="s">
        <v>18</v>
      </c>
      <c r="E590" s="23">
        <v>2241201</v>
      </c>
    </row>
    <row r="591" spans="1:5" x14ac:dyDescent="0.25">
      <c r="A591" s="23">
        <v>2017</v>
      </c>
      <c r="B591" s="23" t="s">
        <v>10</v>
      </c>
      <c r="C591" s="23" t="s">
        <v>14</v>
      </c>
      <c r="D591" s="23" t="s">
        <v>9</v>
      </c>
      <c r="E591" s="23">
        <v>287</v>
      </c>
    </row>
    <row r="592" spans="1:5" x14ac:dyDescent="0.25">
      <c r="A592" s="23">
        <v>2017</v>
      </c>
      <c r="B592" s="23" t="s">
        <v>10</v>
      </c>
      <c r="C592" s="23" t="s">
        <v>8</v>
      </c>
      <c r="D592" s="23" t="s">
        <v>9</v>
      </c>
      <c r="E592" s="23">
        <v>190905</v>
      </c>
    </row>
    <row r="593" spans="1:5" x14ac:dyDescent="0.25">
      <c r="A593" s="23">
        <v>2017</v>
      </c>
      <c r="B593" s="23" t="s">
        <v>10</v>
      </c>
      <c r="C593" s="23" t="s">
        <v>28</v>
      </c>
      <c r="D593" s="23" t="s">
        <v>9</v>
      </c>
      <c r="E593" s="23">
        <v>26</v>
      </c>
    </row>
    <row r="594" spans="1:5" x14ac:dyDescent="0.25">
      <c r="A594" s="23">
        <v>2018</v>
      </c>
      <c r="B594" s="23" t="s">
        <v>6</v>
      </c>
      <c r="C594" s="23" t="s">
        <v>1</v>
      </c>
      <c r="D594" s="23" t="s">
        <v>4</v>
      </c>
      <c r="E594" s="23">
        <v>14</v>
      </c>
    </row>
    <row r="595" spans="1:5" x14ac:dyDescent="0.25">
      <c r="A595" s="23">
        <v>2018</v>
      </c>
      <c r="B595" s="23" t="s">
        <v>6</v>
      </c>
      <c r="C595" s="23" t="s">
        <v>22</v>
      </c>
      <c r="D595" s="23" t="s">
        <v>4</v>
      </c>
      <c r="E595" s="23">
        <v>248</v>
      </c>
    </row>
    <row r="596" spans="1:5" x14ac:dyDescent="0.25">
      <c r="A596" s="23">
        <v>2018</v>
      </c>
      <c r="B596" s="23" t="s">
        <v>6</v>
      </c>
      <c r="C596" s="23" t="s">
        <v>3</v>
      </c>
      <c r="D596" s="23" t="s">
        <v>4</v>
      </c>
      <c r="E596" s="23">
        <v>1</v>
      </c>
    </row>
    <row r="597" spans="1:5" x14ac:dyDescent="0.25">
      <c r="A597" s="23">
        <v>2018</v>
      </c>
      <c r="B597" s="23" t="s">
        <v>6</v>
      </c>
      <c r="C597" s="23" t="s">
        <v>7</v>
      </c>
      <c r="D597" s="23" t="s">
        <v>4</v>
      </c>
      <c r="E597" s="23">
        <v>300</v>
      </c>
    </row>
    <row r="598" spans="1:5" x14ac:dyDescent="0.25">
      <c r="A598" s="23">
        <v>2018</v>
      </c>
      <c r="B598" s="23" t="s">
        <v>6</v>
      </c>
      <c r="C598" s="23" t="s">
        <v>5</v>
      </c>
      <c r="D598" s="23" t="s">
        <v>4</v>
      </c>
      <c r="E598" s="23">
        <v>121</v>
      </c>
    </row>
    <row r="599" spans="1:5" x14ac:dyDescent="0.25">
      <c r="A599" s="23">
        <v>2018</v>
      </c>
      <c r="B599" s="23" t="s">
        <v>6</v>
      </c>
      <c r="C599" s="23" t="s">
        <v>16</v>
      </c>
      <c r="D599" s="23" t="s">
        <v>17</v>
      </c>
      <c r="E599" s="23">
        <v>1165</v>
      </c>
    </row>
    <row r="600" spans="1:5" x14ac:dyDescent="0.25">
      <c r="A600" s="23">
        <v>2018</v>
      </c>
      <c r="B600" s="23" t="s">
        <v>6</v>
      </c>
      <c r="C600" s="23" t="s">
        <v>16</v>
      </c>
      <c r="D600" s="23" t="s">
        <v>19</v>
      </c>
      <c r="E600" s="23">
        <v>666</v>
      </c>
    </row>
    <row r="601" spans="1:5" x14ac:dyDescent="0.25">
      <c r="A601" s="23">
        <v>2018</v>
      </c>
      <c r="B601" s="23" t="s">
        <v>6</v>
      </c>
      <c r="C601" s="23" t="s">
        <v>20</v>
      </c>
      <c r="D601" s="23" t="s">
        <v>2</v>
      </c>
      <c r="E601" s="23">
        <v>587</v>
      </c>
    </row>
    <row r="602" spans="1:5" x14ac:dyDescent="0.25">
      <c r="A602" s="23">
        <v>2018</v>
      </c>
      <c r="B602" s="23" t="s">
        <v>6</v>
      </c>
      <c r="C602" s="23" t="s">
        <v>1</v>
      </c>
      <c r="D602" s="23" t="s">
        <v>2</v>
      </c>
      <c r="E602" s="23">
        <v>1624</v>
      </c>
    </row>
    <row r="603" spans="1:5" x14ac:dyDescent="0.25">
      <c r="A603" s="23">
        <v>2018</v>
      </c>
      <c r="B603" s="23" t="s">
        <v>6</v>
      </c>
      <c r="C603" s="23" t="s">
        <v>27</v>
      </c>
      <c r="D603" s="23" t="s">
        <v>2</v>
      </c>
      <c r="E603" s="23">
        <v>17</v>
      </c>
    </row>
    <row r="604" spans="1:5" x14ac:dyDescent="0.25">
      <c r="A604" s="23">
        <v>2018</v>
      </c>
      <c r="B604" s="23" t="s">
        <v>6</v>
      </c>
      <c r="C604" s="23" t="s">
        <v>25</v>
      </c>
      <c r="D604" s="23" t="s">
        <v>26</v>
      </c>
      <c r="E604" s="23">
        <v>417</v>
      </c>
    </row>
    <row r="605" spans="1:5" x14ac:dyDescent="0.25">
      <c r="A605" s="23">
        <v>2018</v>
      </c>
      <c r="B605" s="23" t="s">
        <v>6</v>
      </c>
      <c r="C605" s="23" t="s">
        <v>18</v>
      </c>
      <c r="D605" s="23" t="s">
        <v>18</v>
      </c>
      <c r="E605" s="23">
        <v>304400</v>
      </c>
    </row>
    <row r="606" spans="1:5" x14ac:dyDescent="0.25">
      <c r="A606" s="23">
        <v>2018</v>
      </c>
      <c r="B606" s="23" t="s">
        <v>6</v>
      </c>
      <c r="C606" s="23" t="s">
        <v>14</v>
      </c>
      <c r="D606" s="23" t="s">
        <v>9</v>
      </c>
      <c r="E606" s="23">
        <v>63</v>
      </c>
    </row>
    <row r="607" spans="1:5" x14ac:dyDescent="0.25">
      <c r="A607" s="23">
        <v>2018</v>
      </c>
      <c r="B607" s="23" t="s">
        <v>0</v>
      </c>
      <c r="C607" s="23" t="s">
        <v>1</v>
      </c>
      <c r="D607" s="23" t="s">
        <v>4</v>
      </c>
      <c r="E607" s="23">
        <v>686</v>
      </c>
    </row>
    <row r="608" spans="1:5" x14ac:dyDescent="0.25">
      <c r="A608" s="23">
        <v>2018</v>
      </c>
      <c r="B608" s="23" t="s">
        <v>0</v>
      </c>
      <c r="C608" s="23" t="s">
        <v>22</v>
      </c>
      <c r="D608" s="23" t="s">
        <v>4</v>
      </c>
      <c r="E608" s="23">
        <v>76419</v>
      </c>
    </row>
    <row r="609" spans="1:5" x14ac:dyDescent="0.25">
      <c r="A609" s="23">
        <v>2018</v>
      </c>
      <c r="B609" s="23" t="s">
        <v>0</v>
      </c>
      <c r="C609" s="23" t="s">
        <v>3</v>
      </c>
      <c r="D609" s="23" t="s">
        <v>4</v>
      </c>
      <c r="E609" s="23">
        <v>20419</v>
      </c>
    </row>
    <row r="610" spans="1:5" x14ac:dyDescent="0.25">
      <c r="A610" s="23">
        <v>2018</v>
      </c>
      <c r="B610" s="23" t="s">
        <v>0</v>
      </c>
      <c r="C610" s="23" t="s">
        <v>7</v>
      </c>
      <c r="D610" s="23" t="s">
        <v>4</v>
      </c>
      <c r="E610" s="23">
        <v>6438</v>
      </c>
    </row>
    <row r="611" spans="1:5" x14ac:dyDescent="0.25">
      <c r="A611" s="23">
        <v>2018</v>
      </c>
      <c r="B611" s="23" t="s">
        <v>0</v>
      </c>
      <c r="C611" s="23" t="s">
        <v>5</v>
      </c>
      <c r="D611" s="23" t="s">
        <v>4</v>
      </c>
      <c r="E611" s="23">
        <v>455614</v>
      </c>
    </row>
    <row r="612" spans="1:5" x14ac:dyDescent="0.25">
      <c r="A612" s="23">
        <v>2018</v>
      </c>
      <c r="B612" s="23" t="s">
        <v>0</v>
      </c>
      <c r="C612" s="23" t="s">
        <v>16</v>
      </c>
      <c r="D612" s="23" t="s">
        <v>17</v>
      </c>
      <c r="E612" s="23">
        <v>332152</v>
      </c>
    </row>
    <row r="613" spans="1:5" x14ac:dyDescent="0.25">
      <c r="A613" s="23">
        <v>2018</v>
      </c>
      <c r="B613" s="23" t="s">
        <v>0</v>
      </c>
      <c r="C613" s="23" t="s">
        <v>16</v>
      </c>
      <c r="D613" s="23" t="s">
        <v>19</v>
      </c>
      <c r="E613" s="23">
        <v>113986</v>
      </c>
    </row>
    <row r="614" spans="1:5" x14ac:dyDescent="0.25">
      <c r="A614" s="23">
        <v>2018</v>
      </c>
      <c r="B614" s="23" t="s">
        <v>0</v>
      </c>
      <c r="C614" s="23" t="s">
        <v>25</v>
      </c>
      <c r="D614" s="23" t="s">
        <v>19</v>
      </c>
      <c r="E614" s="23">
        <v>344</v>
      </c>
    </row>
    <row r="615" spans="1:5" x14ac:dyDescent="0.25">
      <c r="A615" s="23">
        <v>2018</v>
      </c>
      <c r="B615" s="23" t="s">
        <v>0</v>
      </c>
      <c r="C615" s="23" t="s">
        <v>20</v>
      </c>
      <c r="D615" s="23" t="s">
        <v>2</v>
      </c>
      <c r="E615" s="23">
        <v>33638</v>
      </c>
    </row>
    <row r="616" spans="1:5" x14ac:dyDescent="0.25">
      <c r="A616" s="23">
        <v>2018</v>
      </c>
      <c r="B616" s="23" t="s">
        <v>0</v>
      </c>
      <c r="C616" s="23" t="s">
        <v>1</v>
      </c>
      <c r="D616" s="23" t="s">
        <v>2</v>
      </c>
      <c r="E616" s="23">
        <v>123469</v>
      </c>
    </row>
    <row r="617" spans="1:5" x14ac:dyDescent="0.25">
      <c r="A617" s="23">
        <v>2018</v>
      </c>
      <c r="B617" s="23" t="s">
        <v>0</v>
      </c>
      <c r="C617" s="23" t="s">
        <v>3</v>
      </c>
      <c r="D617" s="23" t="s">
        <v>2</v>
      </c>
      <c r="E617" s="23">
        <v>39292</v>
      </c>
    </row>
    <row r="618" spans="1:5" x14ac:dyDescent="0.25">
      <c r="A618" s="23">
        <v>2018</v>
      </c>
      <c r="B618" s="23" t="s">
        <v>0</v>
      </c>
      <c r="C618" s="23" t="s">
        <v>7</v>
      </c>
      <c r="D618" s="23" t="s">
        <v>2</v>
      </c>
      <c r="E618" s="23">
        <v>3163</v>
      </c>
    </row>
    <row r="619" spans="1:5" x14ac:dyDescent="0.25">
      <c r="A619" s="23">
        <v>2018</v>
      </c>
      <c r="B619" s="23" t="s">
        <v>0</v>
      </c>
      <c r="C619" s="23" t="s">
        <v>27</v>
      </c>
      <c r="D619" s="23" t="s">
        <v>2</v>
      </c>
      <c r="E619" s="23">
        <v>50</v>
      </c>
    </row>
    <row r="620" spans="1:5" x14ac:dyDescent="0.25">
      <c r="A620" s="23">
        <v>2018</v>
      </c>
      <c r="B620" s="23" t="s">
        <v>0</v>
      </c>
      <c r="C620" s="23" t="s">
        <v>24</v>
      </c>
      <c r="D620" s="23" t="s">
        <v>2</v>
      </c>
      <c r="E620" s="23">
        <v>81</v>
      </c>
    </row>
    <row r="621" spans="1:5" x14ac:dyDescent="0.25">
      <c r="A621" s="23">
        <v>2018</v>
      </c>
      <c r="B621" s="23" t="s">
        <v>0</v>
      </c>
      <c r="C621" s="23" t="s">
        <v>25</v>
      </c>
      <c r="D621" s="23" t="s">
        <v>26</v>
      </c>
      <c r="E621" s="23">
        <v>2360840</v>
      </c>
    </row>
    <row r="622" spans="1:5" x14ac:dyDescent="0.25">
      <c r="A622" s="23">
        <v>2018</v>
      </c>
      <c r="B622" s="23" t="s">
        <v>0</v>
      </c>
      <c r="C622" s="23" t="s">
        <v>16</v>
      </c>
      <c r="D622" s="23" t="s">
        <v>29</v>
      </c>
      <c r="E622" s="23">
        <v>41364</v>
      </c>
    </row>
    <row r="623" spans="1:5" x14ac:dyDescent="0.25">
      <c r="A623" s="23">
        <v>2018</v>
      </c>
      <c r="B623" s="23" t="s">
        <v>0</v>
      </c>
      <c r="C623" s="23" t="s">
        <v>25</v>
      </c>
      <c r="D623" s="23" t="s">
        <v>29</v>
      </c>
      <c r="E623" s="23">
        <v>1656</v>
      </c>
    </row>
    <row r="624" spans="1:5" x14ac:dyDescent="0.25">
      <c r="A624" s="23">
        <v>2018</v>
      </c>
      <c r="B624" s="23" t="s">
        <v>0</v>
      </c>
      <c r="C624" s="23" t="s">
        <v>18</v>
      </c>
      <c r="D624" s="23" t="s">
        <v>18</v>
      </c>
      <c r="E624" s="23">
        <v>2413502</v>
      </c>
    </row>
    <row r="625" spans="1:5" x14ac:dyDescent="0.25">
      <c r="A625" s="23">
        <v>2018</v>
      </c>
      <c r="B625" s="23" t="s">
        <v>0</v>
      </c>
      <c r="C625" s="23" t="s">
        <v>14</v>
      </c>
      <c r="D625" s="23" t="s">
        <v>9</v>
      </c>
      <c r="E625" s="23">
        <v>66551</v>
      </c>
    </row>
    <row r="626" spans="1:5" x14ac:dyDescent="0.25">
      <c r="A626" s="23">
        <v>2018</v>
      </c>
      <c r="B626" s="23" t="s">
        <v>0</v>
      </c>
      <c r="C626" s="23" t="s">
        <v>8</v>
      </c>
      <c r="D626" s="23" t="s">
        <v>9</v>
      </c>
      <c r="E626" s="23">
        <v>136285</v>
      </c>
    </row>
    <row r="627" spans="1:5" x14ac:dyDescent="0.25">
      <c r="A627" s="23">
        <v>2018</v>
      </c>
      <c r="B627" s="23" t="s">
        <v>0</v>
      </c>
      <c r="C627" s="23" t="s">
        <v>28</v>
      </c>
      <c r="D627" s="23" t="s">
        <v>9</v>
      </c>
      <c r="E627" s="23">
        <v>1056</v>
      </c>
    </row>
    <row r="628" spans="1:5" x14ac:dyDescent="0.25">
      <c r="A628" s="23">
        <v>2018</v>
      </c>
      <c r="B628" s="23" t="s">
        <v>15</v>
      </c>
      <c r="C628" s="23" t="s">
        <v>1</v>
      </c>
      <c r="D628" s="23" t="s">
        <v>4</v>
      </c>
      <c r="E628" s="23">
        <v>604</v>
      </c>
    </row>
    <row r="629" spans="1:5" x14ac:dyDescent="0.25">
      <c r="A629" s="23">
        <v>2018</v>
      </c>
      <c r="B629" s="23" t="s">
        <v>15</v>
      </c>
      <c r="C629" s="23" t="s">
        <v>22</v>
      </c>
      <c r="D629" s="23" t="s">
        <v>4</v>
      </c>
      <c r="E629" s="23">
        <v>9463</v>
      </c>
    </row>
    <row r="630" spans="1:5" x14ac:dyDescent="0.25">
      <c r="A630" s="23">
        <v>2018</v>
      </c>
      <c r="B630" s="23" t="s">
        <v>15</v>
      </c>
      <c r="C630" s="23" t="s">
        <v>3</v>
      </c>
      <c r="D630" s="23" t="s">
        <v>4</v>
      </c>
      <c r="E630" s="23">
        <v>772</v>
      </c>
    </row>
    <row r="631" spans="1:5" x14ac:dyDescent="0.25">
      <c r="A631" s="23">
        <v>2018</v>
      </c>
      <c r="B631" s="23" t="s">
        <v>15</v>
      </c>
      <c r="C631" s="23" t="s">
        <v>7</v>
      </c>
      <c r="D631" s="23" t="s">
        <v>4</v>
      </c>
      <c r="E631" s="23">
        <v>8624</v>
      </c>
    </row>
    <row r="632" spans="1:5" x14ac:dyDescent="0.25">
      <c r="A632" s="23">
        <v>2018</v>
      </c>
      <c r="B632" s="23" t="s">
        <v>15</v>
      </c>
      <c r="C632" s="23" t="s">
        <v>5</v>
      </c>
      <c r="D632" s="23" t="s">
        <v>4</v>
      </c>
      <c r="E632" s="23">
        <v>99100</v>
      </c>
    </row>
    <row r="633" spans="1:5" x14ac:dyDescent="0.25">
      <c r="A633" s="23">
        <v>2018</v>
      </c>
      <c r="B633" s="23" t="s">
        <v>15</v>
      </c>
      <c r="C633" s="23" t="s">
        <v>16</v>
      </c>
      <c r="D633" s="23" t="s">
        <v>17</v>
      </c>
      <c r="E633" s="23">
        <v>2824</v>
      </c>
    </row>
    <row r="634" spans="1:5" x14ac:dyDescent="0.25">
      <c r="A634" s="23">
        <v>2018</v>
      </c>
      <c r="B634" s="23" t="s">
        <v>15</v>
      </c>
      <c r="C634" s="23" t="s">
        <v>16</v>
      </c>
      <c r="D634" s="23" t="s">
        <v>19</v>
      </c>
      <c r="E634" s="23">
        <v>237</v>
      </c>
    </row>
    <row r="635" spans="1:5" x14ac:dyDescent="0.25">
      <c r="A635" s="23">
        <v>2018</v>
      </c>
      <c r="B635" s="23" t="s">
        <v>15</v>
      </c>
      <c r="C635" s="23" t="s">
        <v>20</v>
      </c>
      <c r="D635" s="23" t="s">
        <v>2</v>
      </c>
      <c r="E635" s="23">
        <v>223</v>
      </c>
    </row>
    <row r="636" spans="1:5" x14ac:dyDescent="0.25">
      <c r="A636" s="23">
        <v>2018</v>
      </c>
      <c r="B636" s="23" t="s">
        <v>15</v>
      </c>
      <c r="C636" s="23" t="s">
        <v>1</v>
      </c>
      <c r="D636" s="23" t="s">
        <v>2</v>
      </c>
      <c r="E636" s="23">
        <v>13880</v>
      </c>
    </row>
    <row r="637" spans="1:5" x14ac:dyDescent="0.25">
      <c r="A637" s="23">
        <v>2018</v>
      </c>
      <c r="B637" s="23" t="s">
        <v>15</v>
      </c>
      <c r="C637" s="23" t="s">
        <v>27</v>
      </c>
      <c r="D637" s="23" t="s">
        <v>2</v>
      </c>
      <c r="E637" s="23">
        <v>373</v>
      </c>
    </row>
    <row r="638" spans="1:5" x14ac:dyDescent="0.25">
      <c r="A638" s="23">
        <v>2018</v>
      </c>
      <c r="B638" s="23" t="s">
        <v>15</v>
      </c>
      <c r="C638" s="23" t="s">
        <v>25</v>
      </c>
      <c r="D638" s="23" t="s">
        <v>26</v>
      </c>
      <c r="E638" s="23">
        <v>23</v>
      </c>
    </row>
    <row r="639" spans="1:5" x14ac:dyDescent="0.25">
      <c r="A639" s="23">
        <v>2018</v>
      </c>
      <c r="B639" s="23" t="s">
        <v>15</v>
      </c>
      <c r="C639" s="23" t="s">
        <v>18</v>
      </c>
      <c r="D639" s="23" t="s">
        <v>18</v>
      </c>
      <c r="E639" s="23">
        <v>1200231</v>
      </c>
    </row>
    <row r="640" spans="1:5" x14ac:dyDescent="0.25">
      <c r="A640" s="23">
        <v>2018</v>
      </c>
      <c r="B640" s="23" t="s">
        <v>15</v>
      </c>
      <c r="C640" s="23" t="s">
        <v>14</v>
      </c>
      <c r="D640" s="23" t="s">
        <v>9</v>
      </c>
      <c r="E640" s="23">
        <v>230</v>
      </c>
    </row>
    <row r="641" spans="1:5" x14ac:dyDescent="0.25">
      <c r="A641" s="23">
        <v>2018</v>
      </c>
      <c r="B641" s="23" t="s">
        <v>15</v>
      </c>
      <c r="C641" s="23" t="s">
        <v>8</v>
      </c>
      <c r="D641" s="23" t="s">
        <v>9</v>
      </c>
      <c r="E641" s="23">
        <v>93934</v>
      </c>
    </row>
    <row r="642" spans="1:5" x14ac:dyDescent="0.25">
      <c r="A642" s="23">
        <v>2018</v>
      </c>
      <c r="B642" s="23" t="s">
        <v>15</v>
      </c>
      <c r="C642" s="23" t="s">
        <v>28</v>
      </c>
      <c r="D642" s="23" t="s">
        <v>9</v>
      </c>
      <c r="E642" s="23">
        <v>8</v>
      </c>
    </row>
    <row r="643" spans="1:5" x14ac:dyDescent="0.25">
      <c r="A643" s="23">
        <v>2018</v>
      </c>
      <c r="B643" s="23" t="s">
        <v>23</v>
      </c>
      <c r="C643" s="23" t="s">
        <v>7</v>
      </c>
      <c r="D643" s="23" t="s">
        <v>4</v>
      </c>
      <c r="E643" s="23">
        <v>64</v>
      </c>
    </row>
    <row r="644" spans="1:5" x14ac:dyDescent="0.25">
      <c r="A644" s="23">
        <v>2018</v>
      </c>
      <c r="B644" s="23" t="s">
        <v>23</v>
      </c>
      <c r="C644" s="23" t="s">
        <v>16</v>
      </c>
      <c r="D644" s="23" t="s">
        <v>17</v>
      </c>
      <c r="E644" s="23">
        <v>12</v>
      </c>
    </row>
    <row r="645" spans="1:5" x14ac:dyDescent="0.25">
      <c r="A645" s="23">
        <v>2018</v>
      </c>
      <c r="B645" s="23" t="s">
        <v>23</v>
      </c>
      <c r="C645" s="23" t="s">
        <v>1</v>
      </c>
      <c r="D645" s="23" t="s">
        <v>2</v>
      </c>
      <c r="E645" s="23">
        <v>80</v>
      </c>
    </row>
    <row r="646" spans="1:5" x14ac:dyDescent="0.25">
      <c r="A646" s="23">
        <v>2018</v>
      </c>
      <c r="B646" s="23" t="s">
        <v>23</v>
      </c>
      <c r="C646" s="23" t="s">
        <v>18</v>
      </c>
      <c r="D646" s="23" t="s">
        <v>18</v>
      </c>
      <c r="E646" s="23">
        <v>175442</v>
      </c>
    </row>
    <row r="647" spans="1:5" x14ac:dyDescent="0.25">
      <c r="A647" s="23">
        <v>2018</v>
      </c>
      <c r="B647" s="23" t="s">
        <v>10</v>
      </c>
      <c r="C647" s="23" t="s">
        <v>22</v>
      </c>
      <c r="D647" s="23" t="s">
        <v>4</v>
      </c>
      <c r="E647" s="23">
        <v>3286</v>
      </c>
    </row>
    <row r="648" spans="1:5" x14ac:dyDescent="0.25">
      <c r="A648" s="23">
        <v>2018</v>
      </c>
      <c r="B648" s="23" t="s">
        <v>10</v>
      </c>
      <c r="C648" s="23" t="s">
        <v>3</v>
      </c>
      <c r="D648" s="23" t="s">
        <v>4</v>
      </c>
      <c r="E648" s="23">
        <v>134</v>
      </c>
    </row>
    <row r="649" spans="1:5" x14ac:dyDescent="0.25">
      <c r="A649" s="23">
        <v>2018</v>
      </c>
      <c r="B649" s="23" t="s">
        <v>10</v>
      </c>
      <c r="C649" s="23" t="s">
        <v>7</v>
      </c>
      <c r="D649" s="23" t="s">
        <v>4</v>
      </c>
      <c r="E649" s="23">
        <v>12670</v>
      </c>
    </row>
    <row r="650" spans="1:5" x14ac:dyDescent="0.25">
      <c r="A650" s="23">
        <v>2018</v>
      </c>
      <c r="B650" s="23" t="s">
        <v>10</v>
      </c>
      <c r="C650" s="23" t="s">
        <v>5</v>
      </c>
      <c r="D650" s="23" t="s">
        <v>4</v>
      </c>
      <c r="E650" s="23">
        <v>122475</v>
      </c>
    </row>
    <row r="651" spans="1:5" x14ac:dyDescent="0.25">
      <c r="A651" s="23">
        <v>2018</v>
      </c>
      <c r="B651" s="23" t="s">
        <v>10</v>
      </c>
      <c r="C651" s="23" t="s">
        <v>16</v>
      </c>
      <c r="D651" s="23" t="s">
        <v>17</v>
      </c>
      <c r="E651" s="23">
        <v>433</v>
      </c>
    </row>
    <row r="652" spans="1:5" x14ac:dyDescent="0.25">
      <c r="A652" s="23">
        <v>2018</v>
      </c>
      <c r="B652" s="23" t="s">
        <v>10</v>
      </c>
      <c r="C652" s="23" t="s">
        <v>16</v>
      </c>
      <c r="D652" s="23" t="s">
        <v>19</v>
      </c>
      <c r="E652" s="23">
        <v>95</v>
      </c>
    </row>
    <row r="653" spans="1:5" x14ac:dyDescent="0.25">
      <c r="A653" s="23">
        <v>2018</v>
      </c>
      <c r="B653" s="23" t="s">
        <v>10</v>
      </c>
      <c r="C653" s="23" t="s">
        <v>20</v>
      </c>
      <c r="D653" s="23" t="s">
        <v>2</v>
      </c>
      <c r="E653" s="23">
        <v>358</v>
      </c>
    </row>
    <row r="654" spans="1:5" x14ac:dyDescent="0.25">
      <c r="A654" s="23">
        <v>2018</v>
      </c>
      <c r="B654" s="23" t="s">
        <v>10</v>
      </c>
      <c r="C654" s="23" t="s">
        <v>1</v>
      </c>
      <c r="D654" s="23" t="s">
        <v>2</v>
      </c>
      <c r="E654" s="23">
        <v>2430</v>
      </c>
    </row>
    <row r="655" spans="1:5" x14ac:dyDescent="0.25">
      <c r="A655" s="23">
        <v>2018</v>
      </c>
      <c r="B655" s="23" t="s">
        <v>10</v>
      </c>
      <c r="C655" s="23" t="s">
        <v>7</v>
      </c>
      <c r="D655" s="23" t="s">
        <v>2</v>
      </c>
      <c r="E655" s="23">
        <v>4717</v>
      </c>
    </row>
    <row r="656" spans="1:5" x14ac:dyDescent="0.25">
      <c r="A656" s="23">
        <v>2018</v>
      </c>
      <c r="B656" s="23" t="s">
        <v>10</v>
      </c>
      <c r="C656" s="23" t="s">
        <v>24</v>
      </c>
      <c r="D656" s="23" t="s">
        <v>2</v>
      </c>
      <c r="E656" s="23">
        <v>179</v>
      </c>
    </row>
    <row r="657" spans="1:5" x14ac:dyDescent="0.25">
      <c r="A657" s="23">
        <v>2018</v>
      </c>
      <c r="B657" s="23" t="s">
        <v>10</v>
      </c>
      <c r="C657" s="23" t="s">
        <v>18</v>
      </c>
      <c r="D657" s="23" t="s">
        <v>18</v>
      </c>
      <c r="E657" s="23">
        <v>2191719</v>
      </c>
    </row>
    <row r="658" spans="1:5" x14ac:dyDescent="0.25">
      <c r="A658" s="23">
        <v>2018</v>
      </c>
      <c r="B658" s="23" t="s">
        <v>10</v>
      </c>
      <c r="C658" s="23" t="s">
        <v>14</v>
      </c>
      <c r="D658" s="23" t="s">
        <v>9</v>
      </c>
      <c r="E658" s="23">
        <v>92</v>
      </c>
    </row>
    <row r="659" spans="1:5" x14ac:dyDescent="0.25">
      <c r="A659" s="23">
        <v>2018</v>
      </c>
      <c r="B659" s="23" t="s">
        <v>10</v>
      </c>
      <c r="C659" s="23" t="s">
        <v>8</v>
      </c>
      <c r="D659" s="23" t="s">
        <v>9</v>
      </c>
      <c r="E659" s="23">
        <v>87914</v>
      </c>
    </row>
    <row r="660" spans="1:5" x14ac:dyDescent="0.25">
      <c r="A660" s="23">
        <v>2018</v>
      </c>
      <c r="B660" s="23" t="s">
        <v>10</v>
      </c>
      <c r="C660" s="23" t="s">
        <v>28</v>
      </c>
      <c r="D660" s="23" t="s">
        <v>9</v>
      </c>
      <c r="E660" s="23">
        <v>5</v>
      </c>
    </row>
    <row r="661" spans="1:5" x14ac:dyDescent="0.25">
      <c r="A661" s="23">
        <v>2019</v>
      </c>
      <c r="B661" s="23" t="s">
        <v>6</v>
      </c>
      <c r="C661" s="23" t="s">
        <v>1</v>
      </c>
      <c r="D661" s="23" t="s">
        <v>4</v>
      </c>
      <c r="E661" s="23">
        <v>20</v>
      </c>
    </row>
    <row r="662" spans="1:5" x14ac:dyDescent="0.25">
      <c r="A662" s="23">
        <v>2019</v>
      </c>
      <c r="B662" s="23" t="s">
        <v>6</v>
      </c>
      <c r="C662" s="23" t="s">
        <v>22</v>
      </c>
      <c r="D662" s="23" t="s">
        <v>4</v>
      </c>
      <c r="E662" s="23">
        <v>71</v>
      </c>
    </row>
    <row r="663" spans="1:5" x14ac:dyDescent="0.25">
      <c r="A663" s="23">
        <v>2019</v>
      </c>
      <c r="B663" s="23" t="s">
        <v>6</v>
      </c>
      <c r="C663" s="23" t="s">
        <v>7</v>
      </c>
      <c r="D663" s="23" t="s">
        <v>4</v>
      </c>
      <c r="E663" s="23">
        <v>54</v>
      </c>
    </row>
    <row r="664" spans="1:5" x14ac:dyDescent="0.25">
      <c r="A664" s="23">
        <v>2019</v>
      </c>
      <c r="B664" s="23" t="s">
        <v>6</v>
      </c>
      <c r="C664" s="23" t="s">
        <v>5</v>
      </c>
      <c r="D664" s="23" t="s">
        <v>4</v>
      </c>
      <c r="E664" s="23">
        <v>179</v>
      </c>
    </row>
    <row r="665" spans="1:5" x14ac:dyDescent="0.25">
      <c r="A665" s="23">
        <v>2019</v>
      </c>
      <c r="B665" s="23" t="s">
        <v>6</v>
      </c>
      <c r="C665" s="23" t="s">
        <v>16</v>
      </c>
      <c r="D665" s="23" t="s">
        <v>17</v>
      </c>
      <c r="E665" s="23">
        <v>539</v>
      </c>
    </row>
    <row r="666" spans="1:5" x14ac:dyDescent="0.25">
      <c r="A666" s="23">
        <v>2019</v>
      </c>
      <c r="B666" s="23" t="s">
        <v>6</v>
      </c>
      <c r="C666" s="23" t="s">
        <v>20</v>
      </c>
      <c r="D666" s="23" t="s">
        <v>2</v>
      </c>
      <c r="E666" s="23">
        <v>267</v>
      </c>
    </row>
    <row r="667" spans="1:5" x14ac:dyDescent="0.25">
      <c r="A667" s="23">
        <v>2019</v>
      </c>
      <c r="B667" s="23" t="s">
        <v>6</v>
      </c>
      <c r="C667" s="23" t="s">
        <v>1</v>
      </c>
      <c r="D667" s="23" t="s">
        <v>2</v>
      </c>
      <c r="E667" s="23">
        <v>1785</v>
      </c>
    </row>
    <row r="668" spans="1:5" x14ac:dyDescent="0.25">
      <c r="A668" s="23">
        <v>2019</v>
      </c>
      <c r="B668" s="23" t="s">
        <v>6</v>
      </c>
      <c r="C668" s="23" t="s">
        <v>24</v>
      </c>
      <c r="D668" s="23" t="s">
        <v>2</v>
      </c>
      <c r="E668" s="23">
        <v>10</v>
      </c>
    </row>
    <row r="669" spans="1:5" x14ac:dyDescent="0.25">
      <c r="A669" s="23">
        <v>2019</v>
      </c>
      <c r="B669" s="23" t="s">
        <v>6</v>
      </c>
      <c r="C669" s="23" t="s">
        <v>25</v>
      </c>
      <c r="D669" s="23" t="s">
        <v>26</v>
      </c>
      <c r="E669" s="23">
        <v>417</v>
      </c>
    </row>
    <row r="670" spans="1:5" x14ac:dyDescent="0.25">
      <c r="A670" s="23">
        <v>2019</v>
      </c>
      <c r="B670" s="23" t="s">
        <v>6</v>
      </c>
      <c r="C670" s="23" t="s">
        <v>16</v>
      </c>
      <c r="D670" s="23" t="s">
        <v>29</v>
      </c>
      <c r="E670" s="23">
        <v>42</v>
      </c>
    </row>
    <row r="671" spans="1:5" x14ac:dyDescent="0.25">
      <c r="A671" s="23">
        <v>2019</v>
      </c>
      <c r="B671" s="23" t="s">
        <v>6</v>
      </c>
      <c r="C671" s="23" t="s">
        <v>18</v>
      </c>
      <c r="D671" s="23" t="s">
        <v>18</v>
      </c>
      <c r="E671" s="23">
        <v>345172</v>
      </c>
    </row>
    <row r="672" spans="1:5" x14ac:dyDescent="0.25">
      <c r="A672" s="23">
        <v>2019</v>
      </c>
      <c r="B672" s="23" t="s">
        <v>6</v>
      </c>
      <c r="C672" s="23" t="s">
        <v>8</v>
      </c>
      <c r="D672" s="23" t="s">
        <v>9</v>
      </c>
      <c r="E672" s="23">
        <v>10</v>
      </c>
    </row>
    <row r="673" spans="1:5" x14ac:dyDescent="0.25">
      <c r="A673" s="23">
        <v>2019</v>
      </c>
      <c r="B673" s="23" t="s">
        <v>0</v>
      </c>
      <c r="C673" s="23" t="s">
        <v>1</v>
      </c>
      <c r="D673" s="23" t="s">
        <v>4</v>
      </c>
      <c r="E673" s="23">
        <v>775</v>
      </c>
    </row>
    <row r="674" spans="1:5" x14ac:dyDescent="0.25">
      <c r="A674" s="23">
        <v>2019</v>
      </c>
      <c r="B674" s="23" t="s">
        <v>0</v>
      </c>
      <c r="C674" s="23" t="s">
        <v>22</v>
      </c>
      <c r="D674" s="23" t="s">
        <v>4</v>
      </c>
      <c r="E674" s="23">
        <v>78308</v>
      </c>
    </row>
    <row r="675" spans="1:5" x14ac:dyDescent="0.25">
      <c r="A675" s="23">
        <v>2019</v>
      </c>
      <c r="B675" s="23" t="s">
        <v>0</v>
      </c>
      <c r="C675" s="23" t="s">
        <v>3</v>
      </c>
      <c r="D675" s="23" t="s">
        <v>4</v>
      </c>
      <c r="E675" s="23">
        <v>29659</v>
      </c>
    </row>
    <row r="676" spans="1:5" x14ac:dyDescent="0.25">
      <c r="A676" s="23">
        <v>2019</v>
      </c>
      <c r="B676" s="23" t="s">
        <v>0</v>
      </c>
      <c r="C676" s="23" t="s">
        <v>7</v>
      </c>
      <c r="D676" s="23" t="s">
        <v>4</v>
      </c>
      <c r="E676" s="23">
        <v>5415</v>
      </c>
    </row>
    <row r="677" spans="1:5" x14ac:dyDescent="0.25">
      <c r="A677" s="23">
        <v>2019</v>
      </c>
      <c r="B677" s="23" t="s">
        <v>0</v>
      </c>
      <c r="C677" s="23" t="s">
        <v>5</v>
      </c>
      <c r="D677" s="23" t="s">
        <v>4</v>
      </c>
      <c r="E677" s="23">
        <v>529247</v>
      </c>
    </row>
    <row r="678" spans="1:5" x14ac:dyDescent="0.25">
      <c r="A678" s="23">
        <v>2019</v>
      </c>
      <c r="B678" s="23" t="s">
        <v>0</v>
      </c>
      <c r="C678" s="23" t="s">
        <v>16</v>
      </c>
      <c r="D678" s="23" t="s">
        <v>17</v>
      </c>
      <c r="E678" s="23">
        <v>417060</v>
      </c>
    </row>
    <row r="679" spans="1:5" x14ac:dyDescent="0.25">
      <c r="A679" s="23">
        <v>2019</v>
      </c>
      <c r="B679" s="23" t="s">
        <v>0</v>
      </c>
      <c r="C679" s="23" t="s">
        <v>16</v>
      </c>
      <c r="D679" s="23" t="s">
        <v>19</v>
      </c>
      <c r="E679" s="23">
        <v>39266</v>
      </c>
    </row>
    <row r="680" spans="1:5" x14ac:dyDescent="0.25">
      <c r="A680" s="23">
        <v>2019</v>
      </c>
      <c r="B680" s="23" t="s">
        <v>0</v>
      </c>
      <c r="C680" s="23" t="s">
        <v>25</v>
      </c>
      <c r="D680" s="23" t="s">
        <v>19</v>
      </c>
      <c r="E680" s="23">
        <v>9209</v>
      </c>
    </row>
    <row r="681" spans="1:5" x14ac:dyDescent="0.25">
      <c r="A681" s="23">
        <v>2019</v>
      </c>
      <c r="B681" s="23" t="s">
        <v>0</v>
      </c>
      <c r="C681" s="23" t="s">
        <v>20</v>
      </c>
      <c r="D681" s="23" t="s">
        <v>2</v>
      </c>
      <c r="E681" s="23">
        <v>24962</v>
      </c>
    </row>
    <row r="682" spans="1:5" x14ac:dyDescent="0.25">
      <c r="A682" s="23">
        <v>2019</v>
      </c>
      <c r="B682" s="23" t="s">
        <v>0</v>
      </c>
      <c r="C682" s="23" t="s">
        <v>1</v>
      </c>
      <c r="D682" s="23" t="s">
        <v>2</v>
      </c>
      <c r="E682" s="23">
        <v>92583</v>
      </c>
    </row>
    <row r="683" spans="1:5" x14ac:dyDescent="0.25">
      <c r="A683" s="23">
        <v>2019</v>
      </c>
      <c r="B683" s="23" t="s">
        <v>0</v>
      </c>
      <c r="C683" s="23" t="s">
        <v>3</v>
      </c>
      <c r="D683" s="23" t="s">
        <v>2</v>
      </c>
      <c r="E683" s="23">
        <v>36359</v>
      </c>
    </row>
    <row r="684" spans="1:5" x14ac:dyDescent="0.25">
      <c r="A684" s="23">
        <v>2019</v>
      </c>
      <c r="B684" s="23" t="s">
        <v>0</v>
      </c>
      <c r="C684" s="23" t="s">
        <v>7</v>
      </c>
      <c r="D684" s="23" t="s">
        <v>2</v>
      </c>
      <c r="E684" s="23">
        <v>2040</v>
      </c>
    </row>
    <row r="685" spans="1:5" x14ac:dyDescent="0.25">
      <c r="A685" s="23">
        <v>2019</v>
      </c>
      <c r="B685" s="23" t="s">
        <v>0</v>
      </c>
      <c r="C685" s="23" t="s">
        <v>27</v>
      </c>
      <c r="D685" s="23" t="s">
        <v>2</v>
      </c>
      <c r="E685" s="23">
        <v>138</v>
      </c>
    </row>
    <row r="686" spans="1:5" x14ac:dyDescent="0.25">
      <c r="A686" s="23">
        <v>2019</v>
      </c>
      <c r="B686" s="23" t="s">
        <v>0</v>
      </c>
      <c r="C686" s="23" t="s">
        <v>24</v>
      </c>
      <c r="D686" s="23" t="s">
        <v>2</v>
      </c>
      <c r="E686" s="23">
        <v>11</v>
      </c>
    </row>
    <row r="687" spans="1:5" x14ac:dyDescent="0.25">
      <c r="A687" s="23">
        <v>2019</v>
      </c>
      <c r="B687" s="23" t="s">
        <v>0</v>
      </c>
      <c r="C687" s="23" t="s">
        <v>25</v>
      </c>
      <c r="D687" s="23" t="s">
        <v>26</v>
      </c>
      <c r="E687" s="23">
        <v>1983769</v>
      </c>
    </row>
    <row r="688" spans="1:5" x14ac:dyDescent="0.25">
      <c r="A688" s="23">
        <v>2019</v>
      </c>
      <c r="B688" s="23" t="s">
        <v>0</v>
      </c>
      <c r="C688" s="23" t="s">
        <v>16</v>
      </c>
      <c r="D688" s="23" t="s">
        <v>29</v>
      </c>
      <c r="E688" s="23">
        <v>71283</v>
      </c>
    </row>
    <row r="689" spans="1:5" x14ac:dyDescent="0.25">
      <c r="A689" s="23">
        <v>2019</v>
      </c>
      <c r="B689" s="23" t="s">
        <v>0</v>
      </c>
      <c r="C689" s="23" t="s">
        <v>25</v>
      </c>
      <c r="D689" s="23" t="s">
        <v>29</v>
      </c>
      <c r="E689" s="23">
        <v>43610</v>
      </c>
    </row>
    <row r="690" spans="1:5" x14ac:dyDescent="0.25">
      <c r="A690" s="23">
        <v>2019</v>
      </c>
      <c r="B690" s="23" t="s">
        <v>0</v>
      </c>
      <c r="C690" s="23" t="s">
        <v>18</v>
      </c>
      <c r="D690" s="23" t="s">
        <v>18</v>
      </c>
      <c r="E690" s="23">
        <v>2787677</v>
      </c>
    </row>
    <row r="691" spans="1:5" x14ac:dyDescent="0.25">
      <c r="A691" s="23">
        <v>2019</v>
      </c>
      <c r="B691" s="23" t="s">
        <v>0</v>
      </c>
      <c r="C691" s="23" t="s">
        <v>14</v>
      </c>
      <c r="D691" s="23" t="s">
        <v>9</v>
      </c>
      <c r="E691" s="23">
        <v>126913</v>
      </c>
    </row>
    <row r="692" spans="1:5" x14ac:dyDescent="0.25">
      <c r="A692" s="23">
        <v>2019</v>
      </c>
      <c r="B692" s="23" t="s">
        <v>0</v>
      </c>
      <c r="C692" s="23" t="s">
        <v>8</v>
      </c>
      <c r="D692" s="23" t="s">
        <v>9</v>
      </c>
      <c r="E692" s="23">
        <v>131900</v>
      </c>
    </row>
    <row r="693" spans="1:5" x14ac:dyDescent="0.25">
      <c r="A693" s="23">
        <v>2019</v>
      </c>
      <c r="B693" s="23" t="s">
        <v>0</v>
      </c>
      <c r="C693" s="23" t="s">
        <v>28</v>
      </c>
      <c r="D693" s="23" t="s">
        <v>9</v>
      </c>
      <c r="E693" s="23">
        <v>13</v>
      </c>
    </row>
    <row r="694" spans="1:5" x14ac:dyDescent="0.25">
      <c r="A694" s="23">
        <v>2019</v>
      </c>
      <c r="B694" s="23" t="s">
        <v>15</v>
      </c>
      <c r="C694" s="23" t="s">
        <v>1</v>
      </c>
      <c r="D694" s="23" t="s">
        <v>4</v>
      </c>
      <c r="E694" s="23">
        <v>59</v>
      </c>
    </row>
    <row r="695" spans="1:5" x14ac:dyDescent="0.25">
      <c r="A695" s="23">
        <v>2019</v>
      </c>
      <c r="B695" s="23" t="s">
        <v>15</v>
      </c>
      <c r="C695" s="23" t="s">
        <v>22</v>
      </c>
      <c r="D695" s="23" t="s">
        <v>4</v>
      </c>
      <c r="E695" s="23">
        <v>8317</v>
      </c>
    </row>
    <row r="696" spans="1:5" x14ac:dyDescent="0.25">
      <c r="A696" s="23">
        <v>2019</v>
      </c>
      <c r="B696" s="23" t="s">
        <v>15</v>
      </c>
      <c r="C696" s="23" t="s">
        <v>3</v>
      </c>
      <c r="D696" s="23" t="s">
        <v>4</v>
      </c>
      <c r="E696" s="23">
        <v>728</v>
      </c>
    </row>
    <row r="697" spans="1:5" x14ac:dyDescent="0.25">
      <c r="A697" s="23">
        <v>2019</v>
      </c>
      <c r="B697" s="23" t="s">
        <v>15</v>
      </c>
      <c r="C697" s="23" t="s">
        <v>7</v>
      </c>
      <c r="D697" s="23" t="s">
        <v>4</v>
      </c>
      <c r="E697" s="23">
        <v>8874</v>
      </c>
    </row>
    <row r="698" spans="1:5" x14ac:dyDescent="0.25">
      <c r="A698" s="23">
        <v>2019</v>
      </c>
      <c r="B698" s="23" t="s">
        <v>15</v>
      </c>
      <c r="C698" s="23" t="s">
        <v>5</v>
      </c>
      <c r="D698" s="23" t="s">
        <v>4</v>
      </c>
      <c r="E698" s="23">
        <v>112992</v>
      </c>
    </row>
    <row r="699" spans="1:5" x14ac:dyDescent="0.25">
      <c r="A699" s="23">
        <v>2019</v>
      </c>
      <c r="B699" s="23" t="s">
        <v>15</v>
      </c>
      <c r="C699" s="23" t="s">
        <v>16</v>
      </c>
      <c r="D699" s="23" t="s">
        <v>17</v>
      </c>
      <c r="E699" s="23">
        <v>2866</v>
      </c>
    </row>
    <row r="700" spans="1:5" x14ac:dyDescent="0.25">
      <c r="A700" s="23">
        <v>2019</v>
      </c>
      <c r="B700" s="23" t="s">
        <v>15</v>
      </c>
      <c r="C700" s="23" t="s">
        <v>20</v>
      </c>
      <c r="D700" s="23" t="s">
        <v>2</v>
      </c>
      <c r="E700" s="23">
        <v>287</v>
      </c>
    </row>
    <row r="701" spans="1:5" x14ac:dyDescent="0.25">
      <c r="A701" s="23">
        <v>2019</v>
      </c>
      <c r="B701" s="23" t="s">
        <v>15</v>
      </c>
      <c r="C701" s="23" t="s">
        <v>1</v>
      </c>
      <c r="D701" s="23" t="s">
        <v>2</v>
      </c>
      <c r="E701" s="23">
        <v>14604</v>
      </c>
    </row>
    <row r="702" spans="1:5" x14ac:dyDescent="0.25">
      <c r="A702" s="23">
        <v>2019</v>
      </c>
      <c r="B702" s="23" t="s">
        <v>15</v>
      </c>
      <c r="C702" s="23" t="s">
        <v>7</v>
      </c>
      <c r="D702" s="23" t="s">
        <v>2</v>
      </c>
      <c r="E702" s="23">
        <v>13</v>
      </c>
    </row>
    <row r="703" spans="1:5" x14ac:dyDescent="0.25">
      <c r="A703" s="23">
        <v>2019</v>
      </c>
      <c r="B703" s="23" t="s">
        <v>15</v>
      </c>
      <c r="C703" s="23" t="s">
        <v>27</v>
      </c>
      <c r="D703" s="23" t="s">
        <v>2</v>
      </c>
      <c r="E703" s="23">
        <v>239</v>
      </c>
    </row>
    <row r="704" spans="1:5" x14ac:dyDescent="0.25">
      <c r="A704" s="23">
        <v>2019</v>
      </c>
      <c r="B704" s="23" t="s">
        <v>15</v>
      </c>
      <c r="C704" s="23" t="s">
        <v>24</v>
      </c>
      <c r="D704" s="23" t="s">
        <v>2</v>
      </c>
      <c r="E704" s="23">
        <v>119</v>
      </c>
    </row>
    <row r="705" spans="1:5" x14ac:dyDescent="0.25">
      <c r="A705" s="23">
        <v>2019</v>
      </c>
      <c r="B705" s="23" t="s">
        <v>15</v>
      </c>
      <c r="C705" s="23" t="s">
        <v>25</v>
      </c>
      <c r="D705" s="23" t="s">
        <v>26</v>
      </c>
      <c r="E705" s="23">
        <v>41</v>
      </c>
    </row>
    <row r="706" spans="1:5" x14ac:dyDescent="0.25">
      <c r="A706" s="23">
        <v>2019</v>
      </c>
      <c r="B706" s="23" t="s">
        <v>15</v>
      </c>
      <c r="C706" s="23" t="s">
        <v>18</v>
      </c>
      <c r="D706" s="23" t="s">
        <v>18</v>
      </c>
      <c r="E706" s="23">
        <v>1175900</v>
      </c>
    </row>
    <row r="707" spans="1:5" x14ac:dyDescent="0.25">
      <c r="A707" s="23">
        <v>2019</v>
      </c>
      <c r="B707" s="23" t="s">
        <v>15</v>
      </c>
      <c r="C707" s="23" t="s">
        <v>14</v>
      </c>
      <c r="D707" s="23" t="s">
        <v>9</v>
      </c>
      <c r="E707" s="23">
        <v>160</v>
      </c>
    </row>
    <row r="708" spans="1:5" x14ac:dyDescent="0.25">
      <c r="A708" s="23">
        <v>2019</v>
      </c>
      <c r="B708" s="23" t="s">
        <v>15</v>
      </c>
      <c r="C708" s="23" t="s">
        <v>8</v>
      </c>
      <c r="D708" s="23" t="s">
        <v>9</v>
      </c>
      <c r="E708" s="23">
        <v>60742</v>
      </c>
    </row>
    <row r="709" spans="1:5" x14ac:dyDescent="0.25">
      <c r="A709" s="23">
        <v>2019</v>
      </c>
      <c r="B709" s="23" t="s">
        <v>15</v>
      </c>
      <c r="C709" s="23" t="s">
        <v>28</v>
      </c>
      <c r="D709" s="23" t="s">
        <v>9</v>
      </c>
      <c r="E709" s="23">
        <v>53</v>
      </c>
    </row>
    <row r="710" spans="1:5" x14ac:dyDescent="0.25">
      <c r="A710" s="23">
        <v>2019</v>
      </c>
      <c r="B710" s="23" t="s">
        <v>23</v>
      </c>
      <c r="C710" s="23" t="s">
        <v>22</v>
      </c>
      <c r="D710" s="23" t="s">
        <v>4</v>
      </c>
      <c r="E710" s="23">
        <v>5</v>
      </c>
    </row>
    <row r="711" spans="1:5" x14ac:dyDescent="0.25">
      <c r="A711" s="23">
        <v>2019</v>
      </c>
      <c r="B711" s="23" t="s">
        <v>23</v>
      </c>
      <c r="C711" s="23" t="s">
        <v>16</v>
      </c>
      <c r="D711" s="23" t="s">
        <v>17</v>
      </c>
      <c r="E711" s="23">
        <v>27</v>
      </c>
    </row>
    <row r="712" spans="1:5" x14ac:dyDescent="0.25">
      <c r="A712" s="23">
        <v>2019</v>
      </c>
      <c r="B712" s="23" t="s">
        <v>23</v>
      </c>
      <c r="C712" s="23" t="s">
        <v>20</v>
      </c>
      <c r="D712" s="23" t="s">
        <v>2</v>
      </c>
      <c r="E712" s="23">
        <v>14</v>
      </c>
    </row>
    <row r="713" spans="1:5" x14ac:dyDescent="0.25">
      <c r="A713" s="23">
        <v>2019</v>
      </c>
      <c r="B713" s="23" t="s">
        <v>23</v>
      </c>
      <c r="C713" s="23" t="s">
        <v>1</v>
      </c>
      <c r="D713" s="23" t="s">
        <v>2</v>
      </c>
      <c r="E713" s="23">
        <v>21</v>
      </c>
    </row>
    <row r="714" spans="1:5" x14ac:dyDescent="0.25">
      <c r="A714" s="23">
        <v>2019</v>
      </c>
      <c r="B714" s="23" t="s">
        <v>23</v>
      </c>
      <c r="C714" s="23" t="s">
        <v>18</v>
      </c>
      <c r="D714" s="23" t="s">
        <v>18</v>
      </c>
      <c r="E714" s="23">
        <v>182344</v>
      </c>
    </row>
    <row r="715" spans="1:5" x14ac:dyDescent="0.25">
      <c r="A715" s="23">
        <v>2019</v>
      </c>
      <c r="B715" s="23" t="s">
        <v>10</v>
      </c>
      <c r="C715" s="23" t="s">
        <v>1</v>
      </c>
      <c r="D715" s="23" t="s">
        <v>4</v>
      </c>
      <c r="E715" s="23">
        <v>30</v>
      </c>
    </row>
    <row r="716" spans="1:5" x14ac:dyDescent="0.25">
      <c r="A716" s="23">
        <v>2019</v>
      </c>
      <c r="B716" s="23" t="s">
        <v>10</v>
      </c>
      <c r="C716" s="23" t="s">
        <v>22</v>
      </c>
      <c r="D716" s="23" t="s">
        <v>4</v>
      </c>
      <c r="E716" s="23">
        <v>4729</v>
      </c>
    </row>
    <row r="717" spans="1:5" x14ac:dyDescent="0.25">
      <c r="A717" s="23">
        <v>2019</v>
      </c>
      <c r="B717" s="23" t="s">
        <v>10</v>
      </c>
      <c r="C717" s="23" t="s">
        <v>3</v>
      </c>
      <c r="D717" s="23" t="s">
        <v>4</v>
      </c>
      <c r="E717" s="23">
        <v>336</v>
      </c>
    </row>
    <row r="718" spans="1:5" x14ac:dyDescent="0.25">
      <c r="A718" s="23">
        <v>2019</v>
      </c>
      <c r="B718" s="23" t="s">
        <v>10</v>
      </c>
      <c r="C718" s="23" t="s">
        <v>7</v>
      </c>
      <c r="D718" s="23" t="s">
        <v>4</v>
      </c>
      <c r="E718" s="23">
        <v>9791</v>
      </c>
    </row>
    <row r="719" spans="1:5" x14ac:dyDescent="0.25">
      <c r="A719" s="23">
        <v>2019</v>
      </c>
      <c r="B719" s="23" t="s">
        <v>10</v>
      </c>
      <c r="C719" s="23" t="s">
        <v>5</v>
      </c>
      <c r="D719" s="23" t="s">
        <v>4</v>
      </c>
      <c r="E719" s="23">
        <v>162140</v>
      </c>
    </row>
    <row r="720" spans="1:5" x14ac:dyDescent="0.25">
      <c r="A720" s="23">
        <v>2019</v>
      </c>
      <c r="B720" s="23" t="s">
        <v>10</v>
      </c>
      <c r="C720" s="23" t="s">
        <v>16</v>
      </c>
      <c r="D720" s="23" t="s">
        <v>17</v>
      </c>
      <c r="E720" s="23">
        <v>908</v>
      </c>
    </row>
    <row r="721" spans="1:5" x14ac:dyDescent="0.25">
      <c r="A721" s="23">
        <v>2019</v>
      </c>
      <c r="B721" s="23" t="s">
        <v>10</v>
      </c>
      <c r="C721" s="23" t="s">
        <v>20</v>
      </c>
      <c r="D721" s="23" t="s">
        <v>2</v>
      </c>
      <c r="E721" s="23">
        <v>104</v>
      </c>
    </row>
    <row r="722" spans="1:5" x14ac:dyDescent="0.25">
      <c r="A722" s="23">
        <v>2019</v>
      </c>
      <c r="B722" s="23" t="s">
        <v>10</v>
      </c>
      <c r="C722" s="23" t="s">
        <v>1</v>
      </c>
      <c r="D722" s="23" t="s">
        <v>2</v>
      </c>
      <c r="E722" s="23">
        <v>4031</v>
      </c>
    </row>
    <row r="723" spans="1:5" x14ac:dyDescent="0.25">
      <c r="A723" s="23">
        <v>2019</v>
      </c>
      <c r="B723" s="23" t="s">
        <v>10</v>
      </c>
      <c r="C723" s="23" t="s">
        <v>7</v>
      </c>
      <c r="D723" s="23" t="s">
        <v>2</v>
      </c>
      <c r="E723" s="23">
        <v>7403</v>
      </c>
    </row>
    <row r="724" spans="1:5" x14ac:dyDescent="0.25">
      <c r="A724" s="23">
        <v>2019</v>
      </c>
      <c r="B724" s="23" t="s">
        <v>10</v>
      </c>
      <c r="C724" s="23" t="s">
        <v>24</v>
      </c>
      <c r="D724" s="23" t="s">
        <v>2</v>
      </c>
      <c r="E724" s="23">
        <v>24</v>
      </c>
    </row>
    <row r="725" spans="1:5" x14ac:dyDescent="0.25">
      <c r="A725" s="23">
        <v>2019</v>
      </c>
      <c r="B725" s="23" t="s">
        <v>10</v>
      </c>
      <c r="C725" s="23" t="s">
        <v>16</v>
      </c>
      <c r="D725" s="23" t="s">
        <v>29</v>
      </c>
      <c r="E725" s="23">
        <v>24</v>
      </c>
    </row>
    <row r="726" spans="1:5" x14ac:dyDescent="0.25">
      <c r="A726" s="23">
        <v>2019</v>
      </c>
      <c r="B726" s="23" t="s">
        <v>10</v>
      </c>
      <c r="C726" s="23" t="s">
        <v>18</v>
      </c>
      <c r="D726" s="23" t="s">
        <v>18</v>
      </c>
      <c r="E726" s="23">
        <v>2408132</v>
      </c>
    </row>
    <row r="727" spans="1:5" x14ac:dyDescent="0.25">
      <c r="A727" s="23">
        <v>2019</v>
      </c>
      <c r="B727" s="23" t="s">
        <v>10</v>
      </c>
      <c r="C727" s="23" t="s">
        <v>14</v>
      </c>
      <c r="D727" s="23" t="s">
        <v>9</v>
      </c>
      <c r="E727" s="23">
        <v>89</v>
      </c>
    </row>
    <row r="728" spans="1:5" x14ac:dyDescent="0.25">
      <c r="A728" s="23">
        <v>2019</v>
      </c>
      <c r="B728" s="23" t="s">
        <v>10</v>
      </c>
      <c r="C728" s="23" t="s">
        <v>8</v>
      </c>
      <c r="D728" s="23" t="s">
        <v>9</v>
      </c>
      <c r="E728" s="23">
        <v>103039</v>
      </c>
    </row>
    <row r="729" spans="1:5" x14ac:dyDescent="0.25">
      <c r="A729" s="23">
        <v>2019</v>
      </c>
      <c r="B729" s="23" t="s">
        <v>10</v>
      </c>
      <c r="C729" s="23" t="s">
        <v>28</v>
      </c>
      <c r="D729" s="23" t="s">
        <v>9</v>
      </c>
      <c r="E729" s="23">
        <v>7</v>
      </c>
    </row>
    <row r="730" spans="1:5" x14ac:dyDescent="0.25">
      <c r="A730" s="23">
        <v>2020</v>
      </c>
      <c r="B730" s="23" t="s">
        <v>6</v>
      </c>
      <c r="C730" s="23" t="s">
        <v>22</v>
      </c>
      <c r="D730" s="23" t="s">
        <v>4</v>
      </c>
      <c r="E730" s="23">
        <v>120</v>
      </c>
    </row>
    <row r="731" spans="1:5" x14ac:dyDescent="0.25">
      <c r="A731" s="23">
        <v>2020</v>
      </c>
      <c r="B731" s="23" t="s">
        <v>6</v>
      </c>
      <c r="C731" s="23" t="s">
        <v>3</v>
      </c>
      <c r="D731" s="23" t="s">
        <v>4</v>
      </c>
      <c r="E731" s="23">
        <v>12</v>
      </c>
    </row>
    <row r="732" spans="1:5" x14ac:dyDescent="0.25">
      <c r="A732" s="23">
        <v>2020</v>
      </c>
      <c r="B732" s="23" t="s">
        <v>6</v>
      </c>
      <c r="C732" s="23" t="s">
        <v>7</v>
      </c>
      <c r="D732" s="23" t="s">
        <v>4</v>
      </c>
      <c r="E732" s="23">
        <v>25</v>
      </c>
    </row>
    <row r="733" spans="1:5" x14ac:dyDescent="0.25">
      <c r="A733" s="23">
        <v>2020</v>
      </c>
      <c r="B733" s="23" t="s">
        <v>6</v>
      </c>
      <c r="C733" s="23" t="s">
        <v>5</v>
      </c>
      <c r="D733" s="23" t="s">
        <v>4</v>
      </c>
      <c r="E733" s="23">
        <v>106</v>
      </c>
    </row>
    <row r="734" spans="1:5" x14ac:dyDescent="0.25">
      <c r="A734" s="23">
        <v>2020</v>
      </c>
      <c r="B734" s="23" t="s">
        <v>6</v>
      </c>
      <c r="C734" s="23" t="s">
        <v>16</v>
      </c>
      <c r="D734" s="23" t="s">
        <v>17</v>
      </c>
      <c r="E734" s="23">
        <v>409</v>
      </c>
    </row>
    <row r="735" spans="1:5" x14ac:dyDescent="0.25">
      <c r="A735" s="23">
        <v>2020</v>
      </c>
      <c r="B735" s="23" t="s">
        <v>6</v>
      </c>
      <c r="C735" s="23" t="s">
        <v>20</v>
      </c>
      <c r="D735" s="23" t="s">
        <v>2</v>
      </c>
      <c r="E735" s="23">
        <v>78</v>
      </c>
    </row>
    <row r="736" spans="1:5" x14ac:dyDescent="0.25">
      <c r="A736" s="23">
        <v>2020</v>
      </c>
      <c r="B736" s="23" t="s">
        <v>6</v>
      </c>
      <c r="C736" s="23" t="s">
        <v>1</v>
      </c>
      <c r="D736" s="23" t="s">
        <v>2</v>
      </c>
      <c r="E736" s="23">
        <v>1147</v>
      </c>
    </row>
    <row r="737" spans="1:5" x14ac:dyDescent="0.25">
      <c r="A737" s="23">
        <v>2020</v>
      </c>
      <c r="B737" s="23" t="s">
        <v>6</v>
      </c>
      <c r="C737" s="23" t="s">
        <v>25</v>
      </c>
      <c r="D737" s="23" t="s">
        <v>26</v>
      </c>
      <c r="E737" s="23">
        <v>185</v>
      </c>
    </row>
    <row r="738" spans="1:5" x14ac:dyDescent="0.25">
      <c r="A738" s="23">
        <v>2020</v>
      </c>
      <c r="B738" s="23" t="s">
        <v>6</v>
      </c>
      <c r="C738" s="23" t="s">
        <v>18</v>
      </c>
      <c r="D738" s="23" t="s">
        <v>18</v>
      </c>
      <c r="E738" s="23">
        <v>246282</v>
      </c>
    </row>
    <row r="739" spans="1:5" x14ac:dyDescent="0.25">
      <c r="A739" s="23">
        <v>2020</v>
      </c>
      <c r="B739" s="23" t="s">
        <v>0</v>
      </c>
      <c r="C739" s="23" t="s">
        <v>1</v>
      </c>
      <c r="D739" s="23" t="s">
        <v>4</v>
      </c>
      <c r="E739" s="23">
        <v>1363</v>
      </c>
    </row>
    <row r="740" spans="1:5" x14ac:dyDescent="0.25">
      <c r="A740" s="23">
        <v>2020</v>
      </c>
      <c r="B740" s="23" t="s">
        <v>0</v>
      </c>
      <c r="C740" s="23" t="s">
        <v>22</v>
      </c>
      <c r="D740" s="23" t="s">
        <v>4</v>
      </c>
      <c r="E740" s="23">
        <v>89250</v>
      </c>
    </row>
    <row r="741" spans="1:5" x14ac:dyDescent="0.25">
      <c r="A741" s="23">
        <v>2020</v>
      </c>
      <c r="B741" s="23" t="s">
        <v>0</v>
      </c>
      <c r="C741" s="23" t="s">
        <v>3</v>
      </c>
      <c r="D741" s="23" t="s">
        <v>4</v>
      </c>
      <c r="E741" s="23">
        <v>16318</v>
      </c>
    </row>
    <row r="742" spans="1:5" x14ac:dyDescent="0.25">
      <c r="A742" s="23">
        <v>2020</v>
      </c>
      <c r="B742" s="23" t="s">
        <v>0</v>
      </c>
      <c r="C742" s="23" t="s">
        <v>7</v>
      </c>
      <c r="D742" s="23" t="s">
        <v>4</v>
      </c>
      <c r="E742" s="23">
        <v>3488</v>
      </c>
    </row>
    <row r="743" spans="1:5" x14ac:dyDescent="0.25">
      <c r="A743" s="23">
        <v>2020</v>
      </c>
      <c r="B743" s="23" t="s">
        <v>0</v>
      </c>
      <c r="C743" s="23" t="s">
        <v>5</v>
      </c>
      <c r="D743" s="23" t="s">
        <v>4</v>
      </c>
      <c r="E743" s="23">
        <v>469578</v>
      </c>
    </row>
    <row r="744" spans="1:5" x14ac:dyDescent="0.25">
      <c r="A744" s="23">
        <v>2020</v>
      </c>
      <c r="B744" s="23" t="s">
        <v>0</v>
      </c>
      <c r="C744" s="23" t="s">
        <v>16</v>
      </c>
      <c r="D744" s="23" t="s">
        <v>17</v>
      </c>
      <c r="E744" s="23">
        <v>414456</v>
      </c>
    </row>
    <row r="745" spans="1:5" x14ac:dyDescent="0.25">
      <c r="A745" s="23">
        <v>2020</v>
      </c>
      <c r="B745" s="23" t="s">
        <v>0</v>
      </c>
      <c r="C745" s="23" t="s">
        <v>16</v>
      </c>
      <c r="D745" s="23" t="s">
        <v>19</v>
      </c>
      <c r="E745" s="23">
        <v>27669</v>
      </c>
    </row>
    <row r="746" spans="1:5" x14ac:dyDescent="0.25">
      <c r="A746" s="23">
        <v>2020</v>
      </c>
      <c r="B746" s="23" t="s">
        <v>0</v>
      </c>
      <c r="C746" s="23" t="s">
        <v>25</v>
      </c>
      <c r="D746" s="23" t="s">
        <v>19</v>
      </c>
      <c r="E746" s="23">
        <v>23525</v>
      </c>
    </row>
    <row r="747" spans="1:5" x14ac:dyDescent="0.25">
      <c r="A747" s="23">
        <v>2020</v>
      </c>
      <c r="B747" s="23" t="s">
        <v>0</v>
      </c>
      <c r="C747" s="23" t="s">
        <v>20</v>
      </c>
      <c r="D747" s="23" t="s">
        <v>2</v>
      </c>
      <c r="E747" s="23">
        <v>24831</v>
      </c>
    </row>
    <row r="748" spans="1:5" x14ac:dyDescent="0.25">
      <c r="A748" s="23">
        <v>2020</v>
      </c>
      <c r="B748" s="23" t="s">
        <v>0</v>
      </c>
      <c r="C748" s="23" t="s">
        <v>1</v>
      </c>
      <c r="D748" s="23" t="s">
        <v>2</v>
      </c>
      <c r="E748" s="23">
        <v>97420</v>
      </c>
    </row>
    <row r="749" spans="1:5" x14ac:dyDescent="0.25">
      <c r="A749" s="23">
        <v>2020</v>
      </c>
      <c r="B749" s="23" t="s">
        <v>0</v>
      </c>
      <c r="C749" s="23" t="s">
        <v>3</v>
      </c>
      <c r="D749" s="23" t="s">
        <v>2</v>
      </c>
      <c r="E749" s="23">
        <v>19345</v>
      </c>
    </row>
    <row r="750" spans="1:5" x14ac:dyDescent="0.25">
      <c r="A750" s="23">
        <v>2020</v>
      </c>
      <c r="B750" s="23" t="s">
        <v>0</v>
      </c>
      <c r="C750" s="23" t="s">
        <v>7</v>
      </c>
      <c r="D750" s="23" t="s">
        <v>2</v>
      </c>
      <c r="E750" s="23">
        <v>1650</v>
      </c>
    </row>
    <row r="751" spans="1:5" x14ac:dyDescent="0.25">
      <c r="A751" s="23">
        <v>2020</v>
      </c>
      <c r="B751" s="23" t="s">
        <v>0</v>
      </c>
      <c r="C751" s="23" t="s">
        <v>24</v>
      </c>
      <c r="D751" s="23" t="s">
        <v>2</v>
      </c>
      <c r="E751" s="23">
        <v>15</v>
      </c>
    </row>
    <row r="752" spans="1:5" x14ac:dyDescent="0.25">
      <c r="A752" s="23">
        <v>2020</v>
      </c>
      <c r="B752" s="23" t="s">
        <v>0</v>
      </c>
      <c r="C752" s="23" t="s">
        <v>25</v>
      </c>
      <c r="D752" s="23" t="s">
        <v>26</v>
      </c>
      <c r="E752" s="23">
        <v>2252410</v>
      </c>
    </row>
    <row r="753" spans="1:5" x14ac:dyDescent="0.25">
      <c r="A753" s="23">
        <v>2020</v>
      </c>
      <c r="B753" s="23" t="s">
        <v>0</v>
      </c>
      <c r="C753" s="23" t="s">
        <v>16</v>
      </c>
      <c r="D753" s="23" t="s">
        <v>29</v>
      </c>
      <c r="E753" s="23">
        <v>30647</v>
      </c>
    </row>
    <row r="754" spans="1:5" x14ac:dyDescent="0.25">
      <c r="A754" s="23">
        <v>2020</v>
      </c>
      <c r="B754" s="23" t="s">
        <v>0</v>
      </c>
      <c r="C754" s="23" t="s">
        <v>25</v>
      </c>
      <c r="D754" s="23" t="s">
        <v>29</v>
      </c>
      <c r="E754" s="23">
        <v>84578</v>
      </c>
    </row>
    <row r="755" spans="1:5" x14ac:dyDescent="0.25">
      <c r="A755" s="23">
        <v>2020</v>
      </c>
      <c r="B755" s="23" t="s">
        <v>0</v>
      </c>
      <c r="C755" s="23" t="s">
        <v>18</v>
      </c>
      <c r="D755" s="23" t="s">
        <v>18</v>
      </c>
      <c r="E755" s="23">
        <v>2911774</v>
      </c>
    </row>
    <row r="756" spans="1:5" x14ac:dyDescent="0.25">
      <c r="A756" s="23">
        <v>2020</v>
      </c>
      <c r="B756" s="23" t="s">
        <v>0</v>
      </c>
      <c r="C756" s="23" t="s">
        <v>14</v>
      </c>
      <c r="D756" s="23" t="s">
        <v>9</v>
      </c>
      <c r="E756" s="23">
        <v>99119</v>
      </c>
    </row>
    <row r="757" spans="1:5" x14ac:dyDescent="0.25">
      <c r="A757" s="23">
        <v>2020</v>
      </c>
      <c r="B757" s="23" t="s">
        <v>0</v>
      </c>
      <c r="C757" s="23" t="s">
        <v>8</v>
      </c>
      <c r="D757" s="23" t="s">
        <v>9</v>
      </c>
      <c r="E757" s="23">
        <v>114938</v>
      </c>
    </row>
    <row r="758" spans="1:5" x14ac:dyDescent="0.25">
      <c r="A758" s="23">
        <v>2020</v>
      </c>
      <c r="B758" s="23" t="s">
        <v>0</v>
      </c>
      <c r="C758" s="23" t="s">
        <v>28</v>
      </c>
      <c r="D758" s="23" t="s">
        <v>9</v>
      </c>
      <c r="E758" s="23">
        <v>242</v>
      </c>
    </row>
    <row r="759" spans="1:5" x14ac:dyDescent="0.25">
      <c r="A759" s="23">
        <v>2020</v>
      </c>
      <c r="B759" s="23" t="s">
        <v>15</v>
      </c>
      <c r="C759" s="23" t="s">
        <v>1</v>
      </c>
      <c r="D759" s="23" t="s">
        <v>4</v>
      </c>
      <c r="E759" s="23">
        <v>4797</v>
      </c>
    </row>
    <row r="760" spans="1:5" x14ac:dyDescent="0.25">
      <c r="A760" s="23">
        <v>2020</v>
      </c>
      <c r="B760" s="23" t="s">
        <v>15</v>
      </c>
      <c r="C760" s="23" t="s">
        <v>22</v>
      </c>
      <c r="D760" s="23" t="s">
        <v>4</v>
      </c>
      <c r="E760" s="23">
        <v>6501</v>
      </c>
    </row>
    <row r="761" spans="1:5" x14ac:dyDescent="0.25">
      <c r="A761" s="23">
        <v>2020</v>
      </c>
      <c r="B761" s="23" t="s">
        <v>15</v>
      </c>
      <c r="C761" s="23" t="s">
        <v>3</v>
      </c>
      <c r="D761" s="23" t="s">
        <v>4</v>
      </c>
      <c r="E761" s="23">
        <v>392</v>
      </c>
    </row>
    <row r="762" spans="1:5" x14ac:dyDescent="0.25">
      <c r="A762" s="23">
        <v>2020</v>
      </c>
      <c r="B762" s="23" t="s">
        <v>15</v>
      </c>
      <c r="C762" s="23" t="s">
        <v>7</v>
      </c>
      <c r="D762" s="23" t="s">
        <v>4</v>
      </c>
      <c r="E762" s="23">
        <v>6762</v>
      </c>
    </row>
    <row r="763" spans="1:5" x14ac:dyDescent="0.25">
      <c r="A763" s="23">
        <v>2020</v>
      </c>
      <c r="B763" s="23" t="s">
        <v>15</v>
      </c>
      <c r="C763" s="23" t="s">
        <v>5</v>
      </c>
      <c r="D763" s="23" t="s">
        <v>4</v>
      </c>
      <c r="E763" s="23">
        <v>101726</v>
      </c>
    </row>
    <row r="764" spans="1:5" x14ac:dyDescent="0.25">
      <c r="A764" s="23">
        <v>2020</v>
      </c>
      <c r="B764" s="23" t="s">
        <v>15</v>
      </c>
      <c r="C764" s="23" t="s">
        <v>16</v>
      </c>
      <c r="D764" s="23" t="s">
        <v>17</v>
      </c>
      <c r="E764" s="23">
        <v>1929</v>
      </c>
    </row>
    <row r="765" spans="1:5" x14ac:dyDescent="0.25">
      <c r="A765" s="23">
        <v>2020</v>
      </c>
      <c r="B765" s="23" t="s">
        <v>15</v>
      </c>
      <c r="C765" s="23" t="s">
        <v>20</v>
      </c>
      <c r="D765" s="23" t="s">
        <v>2</v>
      </c>
      <c r="E765" s="23">
        <v>86</v>
      </c>
    </row>
    <row r="766" spans="1:5" x14ac:dyDescent="0.25">
      <c r="A766" s="23">
        <v>2020</v>
      </c>
      <c r="B766" s="23" t="s">
        <v>15</v>
      </c>
      <c r="C766" s="23" t="s">
        <v>1</v>
      </c>
      <c r="D766" s="23" t="s">
        <v>2</v>
      </c>
      <c r="E766" s="23">
        <v>10025</v>
      </c>
    </row>
    <row r="767" spans="1:5" x14ac:dyDescent="0.25">
      <c r="A767" s="23">
        <v>2020</v>
      </c>
      <c r="B767" s="23" t="s">
        <v>15</v>
      </c>
      <c r="C767" s="23" t="s">
        <v>3</v>
      </c>
      <c r="D767" s="23" t="s">
        <v>2</v>
      </c>
      <c r="E767" s="23">
        <v>4</v>
      </c>
    </row>
    <row r="768" spans="1:5" x14ac:dyDescent="0.25">
      <c r="A768" s="23">
        <v>2020</v>
      </c>
      <c r="B768" s="23" t="s">
        <v>15</v>
      </c>
      <c r="C768" s="23" t="s">
        <v>7</v>
      </c>
      <c r="D768" s="23" t="s">
        <v>2</v>
      </c>
      <c r="E768" s="23">
        <v>56</v>
      </c>
    </row>
    <row r="769" spans="1:5" x14ac:dyDescent="0.25">
      <c r="A769" s="23">
        <v>2020</v>
      </c>
      <c r="B769" s="23" t="s">
        <v>15</v>
      </c>
      <c r="C769" s="23" t="s">
        <v>27</v>
      </c>
      <c r="D769" s="23" t="s">
        <v>2</v>
      </c>
      <c r="E769" s="23">
        <v>66</v>
      </c>
    </row>
    <row r="770" spans="1:5" x14ac:dyDescent="0.25">
      <c r="A770" s="23">
        <v>2020</v>
      </c>
      <c r="B770" s="23" t="s">
        <v>15</v>
      </c>
      <c r="C770" s="23" t="s">
        <v>24</v>
      </c>
      <c r="D770" s="23" t="s">
        <v>2</v>
      </c>
      <c r="E770" s="23">
        <v>240</v>
      </c>
    </row>
    <row r="771" spans="1:5" x14ac:dyDescent="0.25">
      <c r="A771" s="23">
        <v>2020</v>
      </c>
      <c r="B771" s="23" t="s">
        <v>15</v>
      </c>
      <c r="C771" s="23" t="s">
        <v>25</v>
      </c>
      <c r="D771" s="23" t="s">
        <v>26</v>
      </c>
      <c r="E771" s="23">
        <v>6984</v>
      </c>
    </row>
    <row r="772" spans="1:5" x14ac:dyDescent="0.25">
      <c r="A772" s="23">
        <v>2020</v>
      </c>
      <c r="B772" s="23" t="s">
        <v>15</v>
      </c>
      <c r="C772" s="23" t="s">
        <v>25</v>
      </c>
      <c r="D772" s="23" t="s">
        <v>29</v>
      </c>
      <c r="E772" s="23">
        <v>640</v>
      </c>
    </row>
    <row r="773" spans="1:5" x14ac:dyDescent="0.25">
      <c r="A773" s="23">
        <v>2020</v>
      </c>
      <c r="B773" s="23" t="s">
        <v>15</v>
      </c>
      <c r="C773" s="23" t="s">
        <v>18</v>
      </c>
      <c r="D773" s="23" t="s">
        <v>18</v>
      </c>
      <c r="E773" s="23">
        <v>1060584</v>
      </c>
    </row>
    <row r="774" spans="1:5" x14ac:dyDescent="0.25">
      <c r="A774" s="23">
        <v>2020</v>
      </c>
      <c r="B774" s="23" t="s">
        <v>15</v>
      </c>
      <c r="C774" s="23" t="s">
        <v>14</v>
      </c>
      <c r="D774" s="23" t="s">
        <v>9</v>
      </c>
      <c r="E774" s="23">
        <v>294</v>
      </c>
    </row>
    <row r="775" spans="1:5" x14ac:dyDescent="0.25">
      <c r="A775" s="23">
        <v>2020</v>
      </c>
      <c r="B775" s="23" t="s">
        <v>15</v>
      </c>
      <c r="C775" s="23" t="s">
        <v>8</v>
      </c>
      <c r="D775" s="23" t="s">
        <v>9</v>
      </c>
      <c r="E775" s="23">
        <v>51466</v>
      </c>
    </row>
    <row r="776" spans="1:5" x14ac:dyDescent="0.25">
      <c r="A776" s="23">
        <v>2020</v>
      </c>
      <c r="B776" s="23" t="s">
        <v>15</v>
      </c>
      <c r="C776" s="23" t="s">
        <v>28</v>
      </c>
      <c r="D776" s="23" t="s">
        <v>9</v>
      </c>
      <c r="E776" s="23">
        <v>40</v>
      </c>
    </row>
    <row r="777" spans="1:5" x14ac:dyDescent="0.25">
      <c r="A777" s="23">
        <v>2020</v>
      </c>
      <c r="B777" s="23" t="s">
        <v>23</v>
      </c>
      <c r="C777" s="23" t="s">
        <v>7</v>
      </c>
      <c r="D777" s="23" t="s">
        <v>4</v>
      </c>
      <c r="E777" s="23">
        <v>4</v>
      </c>
    </row>
    <row r="778" spans="1:5" x14ac:dyDescent="0.25">
      <c r="A778" s="23">
        <v>2020</v>
      </c>
      <c r="B778" s="23" t="s">
        <v>23</v>
      </c>
      <c r="C778" s="23" t="s">
        <v>16</v>
      </c>
      <c r="D778" s="23" t="s">
        <v>17</v>
      </c>
      <c r="E778" s="23">
        <v>73</v>
      </c>
    </row>
    <row r="779" spans="1:5" x14ac:dyDescent="0.25">
      <c r="A779" s="23">
        <v>2020</v>
      </c>
      <c r="B779" s="23" t="s">
        <v>23</v>
      </c>
      <c r="C779" s="23" t="s">
        <v>1</v>
      </c>
      <c r="D779" s="23" t="s">
        <v>2</v>
      </c>
      <c r="E779" s="23">
        <v>111</v>
      </c>
    </row>
    <row r="780" spans="1:5" x14ac:dyDescent="0.25">
      <c r="A780" s="23">
        <v>2020</v>
      </c>
      <c r="B780" s="23" t="s">
        <v>23</v>
      </c>
      <c r="C780" s="23" t="s">
        <v>18</v>
      </c>
      <c r="D780" s="23" t="s">
        <v>18</v>
      </c>
      <c r="E780" s="23">
        <v>166852</v>
      </c>
    </row>
    <row r="781" spans="1:5" x14ac:dyDescent="0.25">
      <c r="A781" s="23">
        <v>2020</v>
      </c>
      <c r="B781" s="23" t="s">
        <v>10</v>
      </c>
      <c r="C781" s="23" t="s">
        <v>22</v>
      </c>
      <c r="D781" s="23" t="s">
        <v>4</v>
      </c>
      <c r="E781" s="23">
        <v>3201</v>
      </c>
    </row>
    <row r="782" spans="1:5" x14ac:dyDescent="0.25">
      <c r="A782" s="23">
        <v>2020</v>
      </c>
      <c r="B782" s="23" t="s">
        <v>10</v>
      </c>
      <c r="C782" s="23" t="s">
        <v>3</v>
      </c>
      <c r="D782" s="23" t="s">
        <v>4</v>
      </c>
      <c r="E782" s="23">
        <v>116</v>
      </c>
    </row>
    <row r="783" spans="1:5" x14ac:dyDescent="0.25">
      <c r="A783" s="23">
        <v>2020</v>
      </c>
      <c r="B783" s="23" t="s">
        <v>10</v>
      </c>
      <c r="C783" s="23" t="s">
        <v>7</v>
      </c>
      <c r="D783" s="23" t="s">
        <v>4</v>
      </c>
      <c r="E783" s="23">
        <v>5999</v>
      </c>
    </row>
    <row r="784" spans="1:5" x14ac:dyDescent="0.25">
      <c r="A784" s="23">
        <v>2020</v>
      </c>
      <c r="B784" s="23" t="s">
        <v>10</v>
      </c>
      <c r="C784" s="23" t="s">
        <v>5</v>
      </c>
      <c r="D784" s="23" t="s">
        <v>4</v>
      </c>
      <c r="E784" s="23">
        <v>93996</v>
      </c>
    </row>
    <row r="785" spans="1:5" x14ac:dyDescent="0.25">
      <c r="A785" s="23">
        <v>2020</v>
      </c>
      <c r="B785" s="23" t="s">
        <v>10</v>
      </c>
      <c r="C785" s="23" t="s">
        <v>16</v>
      </c>
      <c r="D785" s="23" t="s">
        <v>17</v>
      </c>
      <c r="E785" s="23">
        <v>469</v>
      </c>
    </row>
    <row r="786" spans="1:5" x14ac:dyDescent="0.25">
      <c r="A786" s="23">
        <v>2020</v>
      </c>
      <c r="B786" s="23" t="s">
        <v>10</v>
      </c>
      <c r="C786" s="23" t="s">
        <v>16</v>
      </c>
      <c r="D786" s="23" t="s">
        <v>19</v>
      </c>
      <c r="E786" s="23">
        <v>32</v>
      </c>
    </row>
    <row r="787" spans="1:5" x14ac:dyDescent="0.25">
      <c r="A787" s="23">
        <v>2020</v>
      </c>
      <c r="B787" s="23" t="s">
        <v>10</v>
      </c>
      <c r="C787" s="23" t="s">
        <v>20</v>
      </c>
      <c r="D787" s="23" t="s">
        <v>2</v>
      </c>
      <c r="E787" s="23">
        <v>350</v>
      </c>
    </row>
    <row r="788" spans="1:5" x14ac:dyDescent="0.25">
      <c r="A788" s="23">
        <v>2020</v>
      </c>
      <c r="B788" s="23" t="s">
        <v>10</v>
      </c>
      <c r="C788" s="23" t="s">
        <v>1</v>
      </c>
      <c r="D788" s="23" t="s">
        <v>2</v>
      </c>
      <c r="E788" s="23">
        <v>3921</v>
      </c>
    </row>
    <row r="789" spans="1:5" x14ac:dyDescent="0.25">
      <c r="A789" s="23">
        <v>2020</v>
      </c>
      <c r="B789" s="23" t="s">
        <v>10</v>
      </c>
      <c r="C789" s="23" t="s">
        <v>7</v>
      </c>
      <c r="D789" s="23" t="s">
        <v>2</v>
      </c>
      <c r="E789" s="23">
        <v>4723</v>
      </c>
    </row>
    <row r="790" spans="1:5" x14ac:dyDescent="0.25">
      <c r="A790" s="23">
        <v>2020</v>
      </c>
      <c r="B790" s="23" t="s">
        <v>10</v>
      </c>
      <c r="C790" s="23" t="s">
        <v>24</v>
      </c>
      <c r="D790" s="23" t="s">
        <v>2</v>
      </c>
      <c r="E790" s="23">
        <v>4</v>
      </c>
    </row>
    <row r="791" spans="1:5" x14ac:dyDescent="0.25">
      <c r="A791" s="23">
        <v>2020</v>
      </c>
      <c r="B791" s="23" t="s">
        <v>10</v>
      </c>
      <c r="C791" s="23" t="s">
        <v>16</v>
      </c>
      <c r="D791" s="23" t="s">
        <v>29</v>
      </c>
      <c r="E791" s="23">
        <v>30</v>
      </c>
    </row>
    <row r="792" spans="1:5" x14ac:dyDescent="0.25">
      <c r="A792" s="23">
        <v>2020</v>
      </c>
      <c r="B792" s="23" t="s">
        <v>10</v>
      </c>
      <c r="C792" s="23" t="s">
        <v>18</v>
      </c>
      <c r="D792" s="23" t="s">
        <v>18</v>
      </c>
      <c r="E792" s="23">
        <v>2484429</v>
      </c>
    </row>
    <row r="793" spans="1:5" x14ac:dyDescent="0.25">
      <c r="A793" s="23">
        <v>2020</v>
      </c>
      <c r="B793" s="23" t="s">
        <v>10</v>
      </c>
      <c r="C793" s="23" t="s">
        <v>14</v>
      </c>
      <c r="D793" s="23" t="s">
        <v>9</v>
      </c>
      <c r="E793" s="23">
        <v>275</v>
      </c>
    </row>
    <row r="794" spans="1:5" x14ac:dyDescent="0.25">
      <c r="A794" s="23">
        <v>2020</v>
      </c>
      <c r="B794" s="23" t="s">
        <v>10</v>
      </c>
      <c r="C794" s="23" t="s">
        <v>8</v>
      </c>
      <c r="D794" s="23" t="s">
        <v>9</v>
      </c>
      <c r="E794" s="23">
        <v>79764</v>
      </c>
    </row>
    <row r="795" spans="1:5" x14ac:dyDescent="0.25">
      <c r="A795" s="23">
        <v>2020</v>
      </c>
      <c r="B795" s="23" t="s">
        <v>10</v>
      </c>
      <c r="C795" s="23" t="s">
        <v>28</v>
      </c>
      <c r="D795" s="23" t="s">
        <v>9</v>
      </c>
      <c r="E795" s="23">
        <v>2706</v>
      </c>
    </row>
    <row r="796" spans="1:5" x14ac:dyDescent="0.25">
      <c r="A796" s="23">
        <v>2021</v>
      </c>
      <c r="B796" s="23" t="s">
        <v>6</v>
      </c>
      <c r="C796" s="23" t="s">
        <v>22</v>
      </c>
      <c r="D796" s="23" t="s">
        <v>4</v>
      </c>
      <c r="E796" s="23">
        <v>18</v>
      </c>
    </row>
    <row r="797" spans="1:5" x14ac:dyDescent="0.25">
      <c r="A797" s="23">
        <v>2021</v>
      </c>
      <c r="B797" s="23" t="s">
        <v>6</v>
      </c>
      <c r="C797" s="23" t="s">
        <v>3</v>
      </c>
      <c r="D797" s="23" t="s">
        <v>4</v>
      </c>
      <c r="E797" s="23">
        <v>2</v>
      </c>
    </row>
    <row r="798" spans="1:5" x14ac:dyDescent="0.25">
      <c r="A798" s="23">
        <v>2021</v>
      </c>
      <c r="B798" s="23" t="s">
        <v>6</v>
      </c>
      <c r="C798" s="23" t="s">
        <v>16</v>
      </c>
      <c r="D798" s="23" t="s">
        <v>17</v>
      </c>
      <c r="E798" s="23">
        <v>67</v>
      </c>
    </row>
    <row r="799" spans="1:5" x14ac:dyDescent="0.25">
      <c r="A799" s="23">
        <v>2021</v>
      </c>
      <c r="B799" s="23" t="s">
        <v>6</v>
      </c>
      <c r="C799" s="23" t="s">
        <v>1</v>
      </c>
      <c r="D799" s="23" t="s">
        <v>2</v>
      </c>
      <c r="E799" s="23">
        <v>606</v>
      </c>
    </row>
    <row r="800" spans="1:5" x14ac:dyDescent="0.25">
      <c r="A800" s="23">
        <v>2021</v>
      </c>
      <c r="B800" s="23" t="s">
        <v>6</v>
      </c>
      <c r="C800" s="23" t="s">
        <v>25</v>
      </c>
      <c r="D800" s="23" t="s">
        <v>26</v>
      </c>
      <c r="E800" s="23">
        <v>53</v>
      </c>
    </row>
    <row r="801" spans="1:5" x14ac:dyDescent="0.25">
      <c r="A801" s="23">
        <v>2021</v>
      </c>
      <c r="B801" s="23" t="s">
        <v>6</v>
      </c>
      <c r="C801" s="23" t="s">
        <v>18</v>
      </c>
      <c r="D801" s="23" t="s">
        <v>18</v>
      </c>
      <c r="E801" s="23">
        <v>192594</v>
      </c>
    </row>
    <row r="802" spans="1:5" x14ac:dyDescent="0.25">
      <c r="A802" s="23">
        <v>2021</v>
      </c>
      <c r="B802" s="23" t="s">
        <v>0</v>
      </c>
      <c r="C802" s="23" t="s">
        <v>1</v>
      </c>
      <c r="D802" s="23" t="s">
        <v>4</v>
      </c>
      <c r="E802" s="23">
        <v>281</v>
      </c>
    </row>
    <row r="803" spans="1:5" x14ac:dyDescent="0.25">
      <c r="A803" s="23">
        <v>2021</v>
      </c>
      <c r="B803" s="23" t="s">
        <v>0</v>
      </c>
      <c r="C803" s="23" t="s">
        <v>22</v>
      </c>
      <c r="D803" s="23" t="s">
        <v>4</v>
      </c>
      <c r="E803" s="23">
        <v>85526</v>
      </c>
    </row>
    <row r="804" spans="1:5" x14ac:dyDescent="0.25">
      <c r="A804" s="23">
        <v>2021</v>
      </c>
      <c r="B804" s="23" t="s">
        <v>0</v>
      </c>
      <c r="C804" s="23" t="s">
        <v>3</v>
      </c>
      <c r="D804" s="23" t="s">
        <v>4</v>
      </c>
      <c r="E804" s="23">
        <v>12116</v>
      </c>
    </row>
    <row r="805" spans="1:5" x14ac:dyDescent="0.25">
      <c r="A805" s="23">
        <v>2021</v>
      </c>
      <c r="B805" s="23" t="s">
        <v>0</v>
      </c>
      <c r="C805" s="23" t="s">
        <v>7</v>
      </c>
      <c r="D805" s="23" t="s">
        <v>4</v>
      </c>
      <c r="E805" s="23">
        <v>3512</v>
      </c>
    </row>
    <row r="806" spans="1:5" x14ac:dyDescent="0.25">
      <c r="A806" s="23">
        <v>2021</v>
      </c>
      <c r="B806" s="23" t="s">
        <v>0</v>
      </c>
      <c r="C806" s="23" t="s">
        <v>5</v>
      </c>
      <c r="D806" s="23" t="s">
        <v>4</v>
      </c>
      <c r="E806" s="23">
        <v>541881</v>
      </c>
    </row>
    <row r="807" spans="1:5" x14ac:dyDescent="0.25">
      <c r="A807" s="23">
        <v>2021</v>
      </c>
      <c r="B807" s="23" t="s">
        <v>0</v>
      </c>
      <c r="C807" s="23" t="s">
        <v>16</v>
      </c>
      <c r="D807" s="23" t="s">
        <v>17</v>
      </c>
      <c r="E807" s="23">
        <v>527588</v>
      </c>
    </row>
    <row r="808" spans="1:5" x14ac:dyDescent="0.25">
      <c r="A808" s="23">
        <v>2021</v>
      </c>
      <c r="B808" s="23" t="s">
        <v>0</v>
      </c>
      <c r="C808" s="23" t="s">
        <v>16</v>
      </c>
      <c r="D808" s="23" t="s">
        <v>19</v>
      </c>
      <c r="E808" s="23">
        <v>22117</v>
      </c>
    </row>
    <row r="809" spans="1:5" x14ac:dyDescent="0.25">
      <c r="A809" s="23">
        <v>2021</v>
      </c>
      <c r="B809" s="23" t="s">
        <v>0</v>
      </c>
      <c r="C809" s="23" t="s">
        <v>25</v>
      </c>
      <c r="D809" s="23" t="s">
        <v>19</v>
      </c>
      <c r="E809" s="23">
        <v>74906</v>
      </c>
    </row>
    <row r="810" spans="1:5" x14ac:dyDescent="0.25">
      <c r="A810" s="23">
        <v>2021</v>
      </c>
      <c r="B810" s="23" t="s">
        <v>0</v>
      </c>
      <c r="C810" s="23" t="s">
        <v>20</v>
      </c>
      <c r="D810" s="23" t="s">
        <v>2</v>
      </c>
      <c r="E810" s="23">
        <v>25465</v>
      </c>
    </row>
    <row r="811" spans="1:5" x14ac:dyDescent="0.25">
      <c r="A811" s="23">
        <v>2021</v>
      </c>
      <c r="B811" s="23" t="s">
        <v>0</v>
      </c>
      <c r="C811" s="23" t="s">
        <v>1</v>
      </c>
      <c r="D811" s="23" t="s">
        <v>2</v>
      </c>
      <c r="E811" s="23">
        <v>118397</v>
      </c>
    </row>
    <row r="812" spans="1:5" x14ac:dyDescent="0.25">
      <c r="A812" s="23">
        <v>2021</v>
      </c>
      <c r="B812" s="23" t="s">
        <v>0</v>
      </c>
      <c r="C812" s="23" t="s">
        <v>3</v>
      </c>
      <c r="D812" s="23" t="s">
        <v>2</v>
      </c>
      <c r="E812" s="23">
        <v>28752</v>
      </c>
    </row>
    <row r="813" spans="1:5" x14ac:dyDescent="0.25">
      <c r="A813" s="23">
        <v>2021</v>
      </c>
      <c r="B813" s="23" t="s">
        <v>0</v>
      </c>
      <c r="C813" s="23" t="s">
        <v>7</v>
      </c>
      <c r="D813" s="23" t="s">
        <v>2</v>
      </c>
      <c r="E813" s="23">
        <v>1826</v>
      </c>
    </row>
    <row r="814" spans="1:5" x14ac:dyDescent="0.25">
      <c r="A814" s="23">
        <v>2021</v>
      </c>
      <c r="B814" s="23" t="s">
        <v>0</v>
      </c>
      <c r="C814" s="23" t="s">
        <v>27</v>
      </c>
      <c r="D814" s="23" t="s">
        <v>2</v>
      </c>
      <c r="E814" s="23">
        <v>47</v>
      </c>
    </row>
    <row r="815" spans="1:5" x14ac:dyDescent="0.25">
      <c r="A815" s="23">
        <v>2021</v>
      </c>
      <c r="B815" s="23" t="s">
        <v>0</v>
      </c>
      <c r="C815" s="23" t="s">
        <v>24</v>
      </c>
      <c r="D815" s="23" t="s">
        <v>2</v>
      </c>
      <c r="E815" s="23">
        <v>32</v>
      </c>
    </row>
    <row r="816" spans="1:5" x14ac:dyDescent="0.25">
      <c r="A816" s="23">
        <v>2021</v>
      </c>
      <c r="B816" s="23" t="s">
        <v>0</v>
      </c>
      <c r="C816" s="23" t="s">
        <v>25</v>
      </c>
      <c r="D816" s="23" t="s">
        <v>26</v>
      </c>
      <c r="E816" s="23">
        <v>2635206</v>
      </c>
    </row>
    <row r="817" spans="1:5" x14ac:dyDescent="0.25">
      <c r="A817" s="23">
        <v>2021</v>
      </c>
      <c r="B817" s="23" t="s">
        <v>0</v>
      </c>
      <c r="C817" s="23" t="s">
        <v>16</v>
      </c>
      <c r="D817" s="23" t="s">
        <v>29</v>
      </c>
      <c r="E817" s="23">
        <v>9272</v>
      </c>
    </row>
    <row r="818" spans="1:5" x14ac:dyDescent="0.25">
      <c r="A818" s="23">
        <v>2021</v>
      </c>
      <c r="B818" s="23" t="s">
        <v>0</v>
      </c>
      <c r="C818" s="23" t="s">
        <v>25</v>
      </c>
      <c r="D818" s="23" t="s">
        <v>29</v>
      </c>
      <c r="E818" s="23">
        <v>235454</v>
      </c>
    </row>
    <row r="819" spans="1:5" x14ac:dyDescent="0.25">
      <c r="A819" s="23">
        <v>2021</v>
      </c>
      <c r="B819" s="23" t="s">
        <v>0</v>
      </c>
      <c r="C819" s="23" t="s">
        <v>18</v>
      </c>
      <c r="D819" s="23" t="s">
        <v>18</v>
      </c>
      <c r="E819" s="23">
        <v>2949583</v>
      </c>
    </row>
    <row r="820" spans="1:5" x14ac:dyDescent="0.25">
      <c r="A820" s="23">
        <v>2021</v>
      </c>
      <c r="B820" s="23" t="s">
        <v>0</v>
      </c>
      <c r="C820" s="23" t="s">
        <v>14</v>
      </c>
      <c r="D820" s="23" t="s">
        <v>9</v>
      </c>
      <c r="E820" s="23">
        <v>122775</v>
      </c>
    </row>
    <row r="821" spans="1:5" x14ac:dyDescent="0.25">
      <c r="A821" s="23">
        <v>2021</v>
      </c>
      <c r="B821" s="23" t="s">
        <v>0</v>
      </c>
      <c r="C821" s="23" t="s">
        <v>8</v>
      </c>
      <c r="D821" s="23" t="s">
        <v>9</v>
      </c>
      <c r="E821" s="23">
        <v>176006</v>
      </c>
    </row>
    <row r="822" spans="1:5" x14ac:dyDescent="0.25">
      <c r="A822" s="23">
        <v>2021</v>
      </c>
      <c r="B822" s="23" t="s">
        <v>0</v>
      </c>
      <c r="C822" s="23" t="s">
        <v>28</v>
      </c>
      <c r="D822" s="23" t="s">
        <v>9</v>
      </c>
      <c r="E822" s="23">
        <v>3760</v>
      </c>
    </row>
    <row r="823" spans="1:5" x14ac:dyDescent="0.25">
      <c r="A823" s="23">
        <v>2021</v>
      </c>
      <c r="B823" s="23" t="s">
        <v>15</v>
      </c>
      <c r="C823" s="23" t="s">
        <v>1</v>
      </c>
      <c r="D823" s="23" t="s">
        <v>4</v>
      </c>
      <c r="E823" s="23">
        <v>636</v>
      </c>
    </row>
    <row r="824" spans="1:5" x14ac:dyDescent="0.25">
      <c r="A824" s="23">
        <v>2021</v>
      </c>
      <c r="B824" s="23" t="s">
        <v>15</v>
      </c>
      <c r="C824" s="23" t="s">
        <v>22</v>
      </c>
      <c r="D824" s="23" t="s">
        <v>4</v>
      </c>
      <c r="E824" s="23">
        <v>2960</v>
      </c>
    </row>
    <row r="825" spans="1:5" x14ac:dyDescent="0.25">
      <c r="A825" s="23">
        <v>2021</v>
      </c>
      <c r="B825" s="23" t="s">
        <v>15</v>
      </c>
      <c r="C825" s="23" t="s">
        <v>3</v>
      </c>
      <c r="D825" s="23" t="s">
        <v>4</v>
      </c>
      <c r="E825" s="23">
        <v>409</v>
      </c>
    </row>
    <row r="826" spans="1:5" x14ac:dyDescent="0.25">
      <c r="A826" s="23">
        <v>2021</v>
      </c>
      <c r="B826" s="23" t="s">
        <v>15</v>
      </c>
      <c r="C826" s="23" t="s">
        <v>7</v>
      </c>
      <c r="D826" s="23" t="s">
        <v>4</v>
      </c>
      <c r="E826" s="23">
        <v>4647</v>
      </c>
    </row>
    <row r="827" spans="1:5" x14ac:dyDescent="0.25">
      <c r="A827" s="23">
        <v>2021</v>
      </c>
      <c r="B827" s="23" t="s">
        <v>15</v>
      </c>
      <c r="C827" s="23" t="s">
        <v>5</v>
      </c>
      <c r="D827" s="23" t="s">
        <v>4</v>
      </c>
      <c r="E827" s="23">
        <v>52774</v>
      </c>
    </row>
    <row r="828" spans="1:5" x14ac:dyDescent="0.25">
      <c r="A828" s="23">
        <v>2021</v>
      </c>
      <c r="B828" s="23" t="s">
        <v>15</v>
      </c>
      <c r="C828" s="23" t="s">
        <v>16</v>
      </c>
      <c r="D828" s="23" t="s">
        <v>17</v>
      </c>
      <c r="E828" s="23">
        <v>2974</v>
      </c>
    </row>
    <row r="829" spans="1:5" x14ac:dyDescent="0.25">
      <c r="A829" s="23">
        <v>2021</v>
      </c>
      <c r="B829" s="23" t="s">
        <v>15</v>
      </c>
      <c r="C829" s="23" t="s">
        <v>16</v>
      </c>
      <c r="D829" s="23" t="s">
        <v>19</v>
      </c>
      <c r="E829" s="23">
        <v>63</v>
      </c>
    </row>
    <row r="830" spans="1:5" x14ac:dyDescent="0.25">
      <c r="A830" s="23">
        <v>2021</v>
      </c>
      <c r="B830" s="23" t="s">
        <v>15</v>
      </c>
      <c r="C830" s="23" t="s">
        <v>25</v>
      </c>
      <c r="D830" s="23" t="s">
        <v>19</v>
      </c>
      <c r="E830" s="23">
        <v>13</v>
      </c>
    </row>
    <row r="831" spans="1:5" x14ac:dyDescent="0.25">
      <c r="A831" s="23">
        <v>2021</v>
      </c>
      <c r="B831" s="23" t="s">
        <v>15</v>
      </c>
      <c r="C831" s="23" t="s">
        <v>20</v>
      </c>
      <c r="D831" s="23" t="s">
        <v>2</v>
      </c>
      <c r="E831" s="23">
        <v>73</v>
      </c>
    </row>
    <row r="832" spans="1:5" x14ac:dyDescent="0.25">
      <c r="A832" s="23">
        <v>2021</v>
      </c>
      <c r="B832" s="23" t="s">
        <v>15</v>
      </c>
      <c r="C832" s="23" t="s">
        <v>1</v>
      </c>
      <c r="D832" s="23" t="s">
        <v>2</v>
      </c>
      <c r="E832" s="23">
        <v>7223</v>
      </c>
    </row>
    <row r="833" spans="1:5" x14ac:dyDescent="0.25">
      <c r="A833" s="23">
        <v>2021</v>
      </c>
      <c r="B833" s="23" t="s">
        <v>15</v>
      </c>
      <c r="C833" s="23" t="s">
        <v>7</v>
      </c>
      <c r="D833" s="23" t="s">
        <v>2</v>
      </c>
      <c r="E833" s="23">
        <v>123</v>
      </c>
    </row>
    <row r="834" spans="1:5" x14ac:dyDescent="0.25">
      <c r="A834" s="23">
        <v>2021</v>
      </c>
      <c r="B834" s="23" t="s">
        <v>15</v>
      </c>
      <c r="C834" s="23" t="s">
        <v>24</v>
      </c>
      <c r="D834" s="23" t="s">
        <v>2</v>
      </c>
      <c r="E834" s="23">
        <v>106</v>
      </c>
    </row>
    <row r="835" spans="1:5" x14ac:dyDescent="0.25">
      <c r="A835" s="23">
        <v>2021</v>
      </c>
      <c r="B835" s="23" t="s">
        <v>15</v>
      </c>
      <c r="C835" s="23" t="s">
        <v>25</v>
      </c>
      <c r="D835" s="23" t="s">
        <v>26</v>
      </c>
      <c r="E835" s="23">
        <v>4875</v>
      </c>
    </row>
    <row r="836" spans="1:5" x14ac:dyDescent="0.25">
      <c r="A836" s="23">
        <v>2021</v>
      </c>
      <c r="B836" s="23" t="s">
        <v>15</v>
      </c>
      <c r="C836" s="23" t="s">
        <v>18</v>
      </c>
      <c r="D836" s="23" t="s">
        <v>18</v>
      </c>
      <c r="E836" s="23">
        <v>1175530</v>
      </c>
    </row>
    <row r="837" spans="1:5" x14ac:dyDescent="0.25">
      <c r="A837" s="23">
        <v>2021</v>
      </c>
      <c r="B837" s="23" t="s">
        <v>15</v>
      </c>
      <c r="C837" s="23" t="s">
        <v>14</v>
      </c>
      <c r="D837" s="23" t="s">
        <v>9</v>
      </c>
      <c r="E837" s="23">
        <v>153</v>
      </c>
    </row>
    <row r="838" spans="1:5" x14ac:dyDescent="0.25">
      <c r="A838" s="23">
        <v>2021</v>
      </c>
      <c r="B838" s="23" t="s">
        <v>15</v>
      </c>
      <c r="C838" s="23" t="s">
        <v>8</v>
      </c>
      <c r="D838" s="23" t="s">
        <v>9</v>
      </c>
      <c r="E838" s="23">
        <v>54304</v>
      </c>
    </row>
    <row r="839" spans="1:5" x14ac:dyDescent="0.25">
      <c r="A839" s="23">
        <v>2021</v>
      </c>
      <c r="B839" s="23" t="s">
        <v>15</v>
      </c>
      <c r="C839" s="23" t="s">
        <v>28</v>
      </c>
      <c r="D839" s="23" t="s">
        <v>9</v>
      </c>
      <c r="E839" s="23">
        <v>638</v>
      </c>
    </row>
    <row r="840" spans="1:5" x14ac:dyDescent="0.25">
      <c r="A840" s="23">
        <v>2021</v>
      </c>
      <c r="B840" s="23" t="s">
        <v>31</v>
      </c>
      <c r="C840" s="23" t="s">
        <v>25</v>
      </c>
      <c r="D840" s="23" t="s">
        <v>26</v>
      </c>
      <c r="E840" s="23">
        <v>184</v>
      </c>
    </row>
    <row r="841" spans="1:5" x14ac:dyDescent="0.25">
      <c r="A841" s="23">
        <v>2021</v>
      </c>
      <c r="B841" s="23" t="s">
        <v>23</v>
      </c>
      <c r="C841" s="23" t="s">
        <v>7</v>
      </c>
      <c r="D841" s="23" t="s">
        <v>4</v>
      </c>
      <c r="E841" s="23">
        <v>85</v>
      </c>
    </row>
    <row r="842" spans="1:5" x14ac:dyDescent="0.25">
      <c r="A842" s="23">
        <v>2021</v>
      </c>
      <c r="B842" s="23" t="s">
        <v>23</v>
      </c>
      <c r="C842" s="23" t="s">
        <v>16</v>
      </c>
      <c r="D842" s="23" t="s">
        <v>17</v>
      </c>
      <c r="E842" s="23">
        <v>11</v>
      </c>
    </row>
    <row r="843" spans="1:5" x14ac:dyDescent="0.25">
      <c r="A843" s="23">
        <v>2021</v>
      </c>
      <c r="B843" s="23" t="s">
        <v>23</v>
      </c>
      <c r="C843" s="23" t="s">
        <v>16</v>
      </c>
      <c r="D843" s="23" t="s">
        <v>19</v>
      </c>
      <c r="E843" s="23">
        <v>10</v>
      </c>
    </row>
    <row r="844" spans="1:5" x14ac:dyDescent="0.25">
      <c r="A844" s="23">
        <v>2021</v>
      </c>
      <c r="B844" s="23" t="s">
        <v>23</v>
      </c>
      <c r="C844" s="23" t="s">
        <v>1</v>
      </c>
      <c r="D844" s="23" t="s">
        <v>2</v>
      </c>
      <c r="E844" s="23">
        <v>131</v>
      </c>
    </row>
    <row r="845" spans="1:5" x14ac:dyDescent="0.25">
      <c r="A845" s="23">
        <v>2021</v>
      </c>
      <c r="B845" s="23" t="s">
        <v>23</v>
      </c>
      <c r="C845" s="23" t="s">
        <v>18</v>
      </c>
      <c r="D845" s="23" t="s">
        <v>18</v>
      </c>
      <c r="E845" s="23">
        <v>141771</v>
      </c>
    </row>
    <row r="846" spans="1:5" x14ac:dyDescent="0.25">
      <c r="A846" s="23">
        <v>2021</v>
      </c>
      <c r="B846" s="23" t="s">
        <v>10</v>
      </c>
      <c r="C846" s="23" t="s">
        <v>1</v>
      </c>
      <c r="D846" s="23" t="s">
        <v>4</v>
      </c>
      <c r="E846" s="23">
        <v>3</v>
      </c>
    </row>
    <row r="847" spans="1:5" x14ac:dyDescent="0.25">
      <c r="A847" s="23">
        <v>2021</v>
      </c>
      <c r="B847" s="23" t="s">
        <v>10</v>
      </c>
      <c r="C847" s="23" t="s">
        <v>22</v>
      </c>
      <c r="D847" s="23" t="s">
        <v>4</v>
      </c>
      <c r="E847" s="23">
        <v>2858</v>
      </c>
    </row>
    <row r="848" spans="1:5" x14ac:dyDescent="0.25">
      <c r="A848" s="23">
        <v>2021</v>
      </c>
      <c r="B848" s="23" t="s">
        <v>10</v>
      </c>
      <c r="C848" s="23" t="s">
        <v>3</v>
      </c>
      <c r="D848" s="23" t="s">
        <v>4</v>
      </c>
      <c r="E848" s="23">
        <v>172</v>
      </c>
    </row>
    <row r="849" spans="1:5" x14ac:dyDescent="0.25">
      <c r="A849" s="23">
        <v>2021</v>
      </c>
      <c r="B849" s="23" t="s">
        <v>10</v>
      </c>
      <c r="C849" s="23" t="s">
        <v>7</v>
      </c>
      <c r="D849" s="23" t="s">
        <v>4</v>
      </c>
      <c r="E849" s="23">
        <v>5523</v>
      </c>
    </row>
    <row r="850" spans="1:5" x14ac:dyDescent="0.25">
      <c r="A850" s="23">
        <v>2021</v>
      </c>
      <c r="B850" s="23" t="s">
        <v>10</v>
      </c>
      <c r="C850" s="23" t="s">
        <v>5</v>
      </c>
      <c r="D850" s="23" t="s">
        <v>4</v>
      </c>
      <c r="E850" s="23">
        <v>87024</v>
      </c>
    </row>
    <row r="851" spans="1:5" x14ac:dyDescent="0.25">
      <c r="A851" s="23">
        <v>2021</v>
      </c>
      <c r="B851" s="23" t="s">
        <v>10</v>
      </c>
      <c r="C851" s="23" t="s">
        <v>16</v>
      </c>
      <c r="D851" s="23" t="s">
        <v>17</v>
      </c>
      <c r="E851" s="23">
        <v>737</v>
      </c>
    </row>
    <row r="852" spans="1:5" x14ac:dyDescent="0.25">
      <c r="A852" s="23">
        <v>2021</v>
      </c>
      <c r="B852" s="23" t="s">
        <v>10</v>
      </c>
      <c r="C852" s="23" t="s">
        <v>16</v>
      </c>
      <c r="D852" s="23" t="s">
        <v>19</v>
      </c>
      <c r="E852" s="23">
        <v>10</v>
      </c>
    </row>
    <row r="853" spans="1:5" x14ac:dyDescent="0.25">
      <c r="A853" s="23">
        <v>2021</v>
      </c>
      <c r="B853" s="23" t="s">
        <v>10</v>
      </c>
      <c r="C853" s="23" t="s">
        <v>20</v>
      </c>
      <c r="D853" s="23" t="s">
        <v>2</v>
      </c>
      <c r="E853" s="23">
        <v>361</v>
      </c>
    </row>
    <row r="854" spans="1:5" x14ac:dyDescent="0.25">
      <c r="A854" s="23">
        <v>2021</v>
      </c>
      <c r="B854" s="23" t="s">
        <v>10</v>
      </c>
      <c r="C854" s="23" t="s">
        <v>1</v>
      </c>
      <c r="D854" s="23" t="s">
        <v>2</v>
      </c>
      <c r="E854" s="23">
        <v>2532</v>
      </c>
    </row>
    <row r="855" spans="1:5" x14ac:dyDescent="0.25">
      <c r="A855" s="23">
        <v>2021</v>
      </c>
      <c r="B855" s="23" t="s">
        <v>10</v>
      </c>
      <c r="C855" s="23" t="s">
        <v>7</v>
      </c>
      <c r="D855" s="23" t="s">
        <v>2</v>
      </c>
      <c r="E855" s="23">
        <v>1703</v>
      </c>
    </row>
    <row r="856" spans="1:5" x14ac:dyDescent="0.25">
      <c r="A856" s="23">
        <v>2021</v>
      </c>
      <c r="B856" s="23" t="s">
        <v>10</v>
      </c>
      <c r="C856" s="23" t="s">
        <v>24</v>
      </c>
      <c r="D856" s="23" t="s">
        <v>2</v>
      </c>
      <c r="E856" s="23">
        <v>35</v>
      </c>
    </row>
    <row r="857" spans="1:5" x14ac:dyDescent="0.25">
      <c r="A857" s="23">
        <v>2021</v>
      </c>
      <c r="B857" s="23" t="s">
        <v>10</v>
      </c>
      <c r="C857" s="23" t="s">
        <v>18</v>
      </c>
      <c r="D857" s="23" t="s">
        <v>18</v>
      </c>
      <c r="E857" s="23">
        <v>2434526</v>
      </c>
    </row>
    <row r="858" spans="1:5" x14ac:dyDescent="0.25">
      <c r="A858" s="23">
        <v>2021</v>
      </c>
      <c r="B858" s="23" t="s">
        <v>10</v>
      </c>
      <c r="C858" s="23" t="s">
        <v>14</v>
      </c>
      <c r="D858" s="23" t="s">
        <v>9</v>
      </c>
      <c r="E858" s="23">
        <v>274</v>
      </c>
    </row>
    <row r="859" spans="1:5" x14ac:dyDescent="0.25">
      <c r="A859" s="23">
        <v>2021</v>
      </c>
      <c r="B859" s="23" t="s">
        <v>10</v>
      </c>
      <c r="C859" s="23" t="s">
        <v>8</v>
      </c>
      <c r="D859" s="23" t="s">
        <v>9</v>
      </c>
      <c r="E859" s="23">
        <v>124994</v>
      </c>
    </row>
    <row r="860" spans="1:5" x14ac:dyDescent="0.25">
      <c r="A860" s="23">
        <v>2021</v>
      </c>
      <c r="B860" s="23" t="s">
        <v>10</v>
      </c>
      <c r="C860" s="23" t="s">
        <v>28</v>
      </c>
      <c r="D860" s="23" t="s">
        <v>9</v>
      </c>
      <c r="E860" s="23">
        <v>1139</v>
      </c>
    </row>
    <row r="861" spans="1:5" x14ac:dyDescent="0.25">
      <c r="A861" s="23">
        <v>2022</v>
      </c>
      <c r="B861" s="23" t="s">
        <v>6</v>
      </c>
      <c r="C861" s="23" t="s">
        <v>1</v>
      </c>
      <c r="D861" s="23" t="s">
        <v>4</v>
      </c>
      <c r="E861" s="23">
        <v>17</v>
      </c>
    </row>
    <row r="862" spans="1:5" x14ac:dyDescent="0.25">
      <c r="A862" s="23">
        <v>2022</v>
      </c>
      <c r="B862" s="23" t="s">
        <v>6</v>
      </c>
      <c r="C862" s="23" t="s">
        <v>3</v>
      </c>
      <c r="D862" s="23" t="s">
        <v>4</v>
      </c>
      <c r="E862" s="23">
        <v>3</v>
      </c>
    </row>
    <row r="863" spans="1:5" x14ac:dyDescent="0.25">
      <c r="A863" s="23">
        <v>2022</v>
      </c>
      <c r="B863" s="23" t="s">
        <v>6</v>
      </c>
      <c r="C863" s="23" t="s">
        <v>5</v>
      </c>
      <c r="D863" s="23" t="s">
        <v>4</v>
      </c>
      <c r="E863" s="23">
        <v>51</v>
      </c>
    </row>
    <row r="864" spans="1:5" x14ac:dyDescent="0.25">
      <c r="A864" s="23">
        <v>2022</v>
      </c>
      <c r="B864" s="23" t="s">
        <v>6</v>
      </c>
      <c r="C864" s="23" t="s">
        <v>16</v>
      </c>
      <c r="D864" s="23" t="s">
        <v>17</v>
      </c>
      <c r="E864" s="23">
        <v>93</v>
      </c>
    </row>
    <row r="865" spans="1:5" x14ac:dyDescent="0.25">
      <c r="A865" s="23">
        <v>2022</v>
      </c>
      <c r="B865" s="23" t="s">
        <v>6</v>
      </c>
      <c r="C865" s="23" t="s">
        <v>16</v>
      </c>
      <c r="D865" s="23" t="s">
        <v>19</v>
      </c>
      <c r="E865" s="23">
        <v>1</v>
      </c>
    </row>
    <row r="866" spans="1:5" x14ac:dyDescent="0.25">
      <c r="A866" s="23">
        <v>2022</v>
      </c>
      <c r="B866" s="23" t="s">
        <v>6</v>
      </c>
      <c r="C866" s="23" t="s">
        <v>20</v>
      </c>
      <c r="D866" s="23" t="s">
        <v>2</v>
      </c>
      <c r="E866" s="23">
        <v>142</v>
      </c>
    </row>
    <row r="867" spans="1:5" x14ac:dyDescent="0.25">
      <c r="A867" s="23">
        <v>2022</v>
      </c>
      <c r="B867" s="23" t="s">
        <v>6</v>
      </c>
      <c r="C867" s="23" t="s">
        <v>1</v>
      </c>
      <c r="D867" s="23" t="s">
        <v>2</v>
      </c>
      <c r="E867" s="23">
        <v>1816</v>
      </c>
    </row>
    <row r="868" spans="1:5" x14ac:dyDescent="0.25">
      <c r="A868" s="23">
        <v>2022</v>
      </c>
      <c r="B868" s="23" t="s">
        <v>6</v>
      </c>
      <c r="C868" s="23" t="s">
        <v>25</v>
      </c>
      <c r="D868" s="23" t="s">
        <v>26</v>
      </c>
      <c r="E868" s="23">
        <v>352</v>
      </c>
    </row>
    <row r="869" spans="1:5" x14ac:dyDescent="0.25">
      <c r="A869" s="23">
        <v>2022</v>
      </c>
      <c r="B869" s="23" t="s">
        <v>6</v>
      </c>
      <c r="C869" s="23" t="s">
        <v>18</v>
      </c>
      <c r="D869" s="23" t="s">
        <v>18</v>
      </c>
      <c r="E869" s="23">
        <v>142350</v>
      </c>
    </row>
    <row r="870" spans="1:5" x14ac:dyDescent="0.25">
      <c r="A870" s="23">
        <v>2022</v>
      </c>
      <c r="B870" s="23" t="s">
        <v>0</v>
      </c>
      <c r="C870" s="23" t="s">
        <v>1</v>
      </c>
      <c r="D870" s="23" t="s">
        <v>4</v>
      </c>
      <c r="E870" s="23">
        <v>177</v>
      </c>
    </row>
    <row r="871" spans="1:5" x14ac:dyDescent="0.25">
      <c r="A871" s="23">
        <v>2022</v>
      </c>
      <c r="B871" s="23" t="s">
        <v>0</v>
      </c>
      <c r="C871" s="23" t="s">
        <v>22</v>
      </c>
      <c r="D871" s="23" t="s">
        <v>4</v>
      </c>
      <c r="E871" s="23">
        <v>71379</v>
      </c>
    </row>
    <row r="872" spans="1:5" x14ac:dyDescent="0.25">
      <c r="A872" s="23">
        <v>2022</v>
      </c>
      <c r="B872" s="23" t="s">
        <v>0</v>
      </c>
      <c r="C872" s="23" t="s">
        <v>3</v>
      </c>
      <c r="D872" s="23" t="s">
        <v>4</v>
      </c>
      <c r="E872" s="23">
        <v>8675</v>
      </c>
    </row>
    <row r="873" spans="1:5" x14ac:dyDescent="0.25">
      <c r="A873" s="23">
        <v>2022</v>
      </c>
      <c r="B873" s="23" t="s">
        <v>0</v>
      </c>
      <c r="C873" s="23" t="s">
        <v>7</v>
      </c>
      <c r="D873" s="23" t="s">
        <v>4</v>
      </c>
      <c r="E873" s="23">
        <v>3668</v>
      </c>
    </row>
    <row r="874" spans="1:5" x14ac:dyDescent="0.25">
      <c r="A874" s="23">
        <v>2022</v>
      </c>
      <c r="B874" s="23" t="s">
        <v>0</v>
      </c>
      <c r="C874" s="23" t="s">
        <v>5</v>
      </c>
      <c r="D874" s="23" t="s">
        <v>4</v>
      </c>
      <c r="E874" s="23">
        <v>365220</v>
      </c>
    </row>
    <row r="875" spans="1:5" x14ac:dyDescent="0.25">
      <c r="A875" s="23">
        <v>2022</v>
      </c>
      <c r="B875" s="23" t="s">
        <v>0</v>
      </c>
      <c r="C875" s="23" t="s">
        <v>16</v>
      </c>
      <c r="D875" s="23" t="s">
        <v>17</v>
      </c>
      <c r="E875" s="23">
        <v>635925</v>
      </c>
    </row>
    <row r="876" spans="1:5" x14ac:dyDescent="0.25">
      <c r="A876" s="23">
        <v>2022</v>
      </c>
      <c r="B876" s="23" t="s">
        <v>0</v>
      </c>
      <c r="C876" s="23" t="s">
        <v>16</v>
      </c>
      <c r="D876" s="23" t="s">
        <v>19</v>
      </c>
      <c r="E876" s="23">
        <v>43561</v>
      </c>
    </row>
    <row r="877" spans="1:5" x14ac:dyDescent="0.25">
      <c r="A877" s="23">
        <v>2022</v>
      </c>
      <c r="B877" s="23" t="s">
        <v>0</v>
      </c>
      <c r="C877" s="23" t="s">
        <v>25</v>
      </c>
      <c r="D877" s="23" t="s">
        <v>19</v>
      </c>
      <c r="E877" s="23">
        <v>18860</v>
      </c>
    </row>
    <row r="878" spans="1:5" x14ac:dyDescent="0.25">
      <c r="A878" s="23">
        <v>2022</v>
      </c>
      <c r="B878" s="23" t="s">
        <v>0</v>
      </c>
      <c r="C878" s="23" t="s">
        <v>20</v>
      </c>
      <c r="D878" s="23" t="s">
        <v>2</v>
      </c>
      <c r="E878" s="23">
        <v>23295</v>
      </c>
    </row>
    <row r="879" spans="1:5" x14ac:dyDescent="0.25">
      <c r="A879" s="23">
        <v>2022</v>
      </c>
      <c r="B879" s="23" t="s">
        <v>0</v>
      </c>
      <c r="C879" s="23" t="s">
        <v>1</v>
      </c>
      <c r="D879" s="23" t="s">
        <v>2</v>
      </c>
      <c r="E879" s="23">
        <v>107690</v>
      </c>
    </row>
    <row r="880" spans="1:5" x14ac:dyDescent="0.25">
      <c r="A880" s="23">
        <v>2022</v>
      </c>
      <c r="B880" s="23" t="s">
        <v>0</v>
      </c>
      <c r="C880" s="23" t="s">
        <v>3</v>
      </c>
      <c r="D880" s="23" t="s">
        <v>2</v>
      </c>
      <c r="E880" s="23">
        <v>18617</v>
      </c>
    </row>
    <row r="881" spans="1:5" x14ac:dyDescent="0.25">
      <c r="A881" s="23">
        <v>2022</v>
      </c>
      <c r="B881" s="23" t="s">
        <v>0</v>
      </c>
      <c r="C881" s="23" t="s">
        <v>7</v>
      </c>
      <c r="D881" s="23" t="s">
        <v>2</v>
      </c>
      <c r="E881" s="23">
        <v>798</v>
      </c>
    </row>
    <row r="882" spans="1:5" x14ac:dyDescent="0.25">
      <c r="A882" s="23">
        <v>2022</v>
      </c>
      <c r="B882" s="23" t="s">
        <v>0</v>
      </c>
      <c r="C882" s="23" t="s">
        <v>24</v>
      </c>
      <c r="D882" s="23" t="s">
        <v>2</v>
      </c>
      <c r="E882" s="23">
        <v>82</v>
      </c>
    </row>
    <row r="883" spans="1:5" x14ac:dyDescent="0.25">
      <c r="A883" s="23">
        <v>2022</v>
      </c>
      <c r="B883" s="23" t="s">
        <v>0</v>
      </c>
      <c r="C883" s="23" t="s">
        <v>25</v>
      </c>
      <c r="D883" s="23" t="s">
        <v>26</v>
      </c>
      <c r="E883" s="23">
        <v>2270639</v>
      </c>
    </row>
    <row r="884" spans="1:5" x14ac:dyDescent="0.25">
      <c r="A884" s="23">
        <v>2022</v>
      </c>
      <c r="B884" s="23" t="s">
        <v>0</v>
      </c>
      <c r="C884" s="23" t="s">
        <v>16</v>
      </c>
      <c r="D884" s="23" t="s">
        <v>29</v>
      </c>
      <c r="E884" s="23">
        <v>11500</v>
      </c>
    </row>
    <row r="885" spans="1:5" x14ac:dyDescent="0.25">
      <c r="A885" s="23">
        <v>2022</v>
      </c>
      <c r="B885" s="23" t="s">
        <v>0</v>
      </c>
      <c r="C885" s="23" t="s">
        <v>25</v>
      </c>
      <c r="D885" s="23" t="s">
        <v>29</v>
      </c>
      <c r="E885" s="23">
        <v>139087</v>
      </c>
    </row>
    <row r="886" spans="1:5" x14ac:dyDescent="0.25">
      <c r="A886" s="23">
        <v>2022</v>
      </c>
      <c r="B886" s="23" t="s">
        <v>0</v>
      </c>
      <c r="C886" s="23" t="s">
        <v>18</v>
      </c>
      <c r="D886" s="23" t="s">
        <v>18</v>
      </c>
      <c r="E886" s="23">
        <v>2978968</v>
      </c>
    </row>
    <row r="887" spans="1:5" x14ac:dyDescent="0.25">
      <c r="A887" s="23">
        <v>2022</v>
      </c>
      <c r="B887" s="23" t="s">
        <v>0</v>
      </c>
      <c r="C887" s="23" t="s">
        <v>14</v>
      </c>
      <c r="D887" s="23" t="s">
        <v>9</v>
      </c>
      <c r="E887" s="23">
        <v>78991</v>
      </c>
    </row>
    <row r="888" spans="1:5" x14ac:dyDescent="0.25">
      <c r="A888" s="23">
        <v>2022</v>
      </c>
      <c r="B888" s="23" t="s">
        <v>0</v>
      </c>
      <c r="C888" s="23" t="s">
        <v>8</v>
      </c>
      <c r="D888" s="23" t="s">
        <v>9</v>
      </c>
      <c r="E888" s="23">
        <v>123931</v>
      </c>
    </row>
    <row r="889" spans="1:5" x14ac:dyDescent="0.25">
      <c r="A889" s="23">
        <v>2022</v>
      </c>
      <c r="B889" s="23" t="s">
        <v>0</v>
      </c>
      <c r="C889" s="23" t="s">
        <v>28</v>
      </c>
      <c r="D889" s="23" t="s">
        <v>9</v>
      </c>
      <c r="E889" s="23">
        <v>12626</v>
      </c>
    </row>
    <row r="890" spans="1:5" x14ac:dyDescent="0.25">
      <c r="A890" s="23">
        <v>2022</v>
      </c>
      <c r="B890" s="23" t="s">
        <v>15</v>
      </c>
      <c r="C890" s="23" t="s">
        <v>1</v>
      </c>
      <c r="D890" s="23" t="s">
        <v>4</v>
      </c>
      <c r="E890" s="23">
        <v>42</v>
      </c>
    </row>
    <row r="891" spans="1:5" x14ac:dyDescent="0.25">
      <c r="A891" s="23">
        <v>2022</v>
      </c>
      <c r="B891" s="23" t="s">
        <v>15</v>
      </c>
      <c r="C891" s="23" t="s">
        <v>22</v>
      </c>
      <c r="D891" s="23" t="s">
        <v>4</v>
      </c>
      <c r="E891" s="23">
        <v>1901</v>
      </c>
    </row>
    <row r="892" spans="1:5" x14ac:dyDescent="0.25">
      <c r="A892" s="23">
        <v>2022</v>
      </c>
      <c r="B892" s="23" t="s">
        <v>15</v>
      </c>
      <c r="C892" s="23" t="s">
        <v>3</v>
      </c>
      <c r="D892" s="23" t="s">
        <v>4</v>
      </c>
      <c r="E892" s="23">
        <v>225</v>
      </c>
    </row>
    <row r="893" spans="1:5" x14ac:dyDescent="0.25">
      <c r="A893" s="23">
        <v>2022</v>
      </c>
      <c r="B893" s="23" t="s">
        <v>15</v>
      </c>
      <c r="C893" s="23" t="s">
        <v>7</v>
      </c>
      <c r="D893" s="23" t="s">
        <v>4</v>
      </c>
      <c r="E893" s="23">
        <v>3304</v>
      </c>
    </row>
    <row r="894" spans="1:5" x14ac:dyDescent="0.25">
      <c r="A894" s="23">
        <v>2022</v>
      </c>
      <c r="B894" s="23" t="s">
        <v>15</v>
      </c>
      <c r="C894" s="23" t="s">
        <v>5</v>
      </c>
      <c r="D894" s="23" t="s">
        <v>4</v>
      </c>
      <c r="E894" s="23">
        <v>30491</v>
      </c>
    </row>
    <row r="895" spans="1:5" x14ac:dyDescent="0.25">
      <c r="A895" s="23">
        <v>2022</v>
      </c>
      <c r="B895" s="23" t="s">
        <v>15</v>
      </c>
      <c r="C895" s="23" t="s">
        <v>16</v>
      </c>
      <c r="D895" s="23" t="s">
        <v>17</v>
      </c>
      <c r="E895" s="23">
        <v>1730</v>
      </c>
    </row>
    <row r="896" spans="1:5" x14ac:dyDescent="0.25">
      <c r="A896" s="23">
        <v>2022</v>
      </c>
      <c r="B896" s="23" t="s">
        <v>15</v>
      </c>
      <c r="C896" s="23" t="s">
        <v>16</v>
      </c>
      <c r="D896" s="23" t="s">
        <v>19</v>
      </c>
      <c r="E896" s="23">
        <v>29</v>
      </c>
    </row>
    <row r="897" spans="1:5" x14ac:dyDescent="0.25">
      <c r="A897" s="23">
        <v>2022</v>
      </c>
      <c r="B897" s="23" t="s">
        <v>15</v>
      </c>
      <c r="C897" s="23" t="s">
        <v>20</v>
      </c>
      <c r="D897" s="23" t="s">
        <v>2</v>
      </c>
      <c r="E897" s="23">
        <v>99</v>
      </c>
    </row>
    <row r="898" spans="1:5" x14ac:dyDescent="0.25">
      <c r="A898" s="23">
        <v>2022</v>
      </c>
      <c r="B898" s="23" t="s">
        <v>15</v>
      </c>
      <c r="C898" s="23" t="s">
        <v>1</v>
      </c>
      <c r="D898" s="23" t="s">
        <v>2</v>
      </c>
      <c r="E898" s="23">
        <v>8344</v>
      </c>
    </row>
    <row r="899" spans="1:5" x14ac:dyDescent="0.25">
      <c r="A899" s="23">
        <v>2022</v>
      </c>
      <c r="B899" s="23" t="s">
        <v>15</v>
      </c>
      <c r="C899" s="23" t="s">
        <v>3</v>
      </c>
      <c r="D899" s="23" t="s">
        <v>2</v>
      </c>
      <c r="E899" s="23">
        <v>116</v>
      </c>
    </row>
    <row r="900" spans="1:5" x14ac:dyDescent="0.25">
      <c r="A900" s="23">
        <v>2022</v>
      </c>
      <c r="B900" s="23" t="s">
        <v>15</v>
      </c>
      <c r="C900" s="23" t="s">
        <v>7</v>
      </c>
      <c r="D900" s="23" t="s">
        <v>2</v>
      </c>
      <c r="E900" s="23">
        <v>202</v>
      </c>
    </row>
    <row r="901" spans="1:5" x14ac:dyDescent="0.25">
      <c r="A901" s="23">
        <v>2022</v>
      </c>
      <c r="B901" s="23" t="s">
        <v>15</v>
      </c>
      <c r="C901" s="23" t="s">
        <v>27</v>
      </c>
      <c r="D901" s="23" t="s">
        <v>2</v>
      </c>
      <c r="E901" s="23">
        <v>54</v>
      </c>
    </row>
    <row r="902" spans="1:5" x14ac:dyDescent="0.25">
      <c r="A902" s="23">
        <v>2022</v>
      </c>
      <c r="B902" s="23" t="s">
        <v>15</v>
      </c>
      <c r="C902" s="23" t="s">
        <v>24</v>
      </c>
      <c r="D902" s="23" t="s">
        <v>2</v>
      </c>
      <c r="E902" s="23">
        <v>152</v>
      </c>
    </row>
    <row r="903" spans="1:5" x14ac:dyDescent="0.25">
      <c r="A903" s="23">
        <v>2022</v>
      </c>
      <c r="B903" s="23" t="s">
        <v>15</v>
      </c>
      <c r="C903" s="23" t="s">
        <v>18</v>
      </c>
      <c r="D903" s="23" t="s">
        <v>18</v>
      </c>
      <c r="E903" s="23">
        <v>1140067</v>
      </c>
    </row>
    <row r="904" spans="1:5" x14ac:dyDescent="0.25">
      <c r="A904" s="23">
        <v>2022</v>
      </c>
      <c r="B904" s="23" t="s">
        <v>15</v>
      </c>
      <c r="C904" s="23" t="s">
        <v>14</v>
      </c>
      <c r="D904" s="23" t="s">
        <v>9</v>
      </c>
      <c r="E904" s="23">
        <v>82</v>
      </c>
    </row>
    <row r="905" spans="1:5" x14ac:dyDescent="0.25">
      <c r="A905" s="23">
        <v>2022</v>
      </c>
      <c r="B905" s="23" t="s">
        <v>15</v>
      </c>
      <c r="C905" s="23" t="s">
        <v>8</v>
      </c>
      <c r="D905" s="23" t="s">
        <v>9</v>
      </c>
      <c r="E905" s="23">
        <v>35759</v>
      </c>
    </row>
    <row r="906" spans="1:5" x14ac:dyDescent="0.25">
      <c r="A906" s="23">
        <v>2022</v>
      </c>
      <c r="B906" s="23" t="s">
        <v>15</v>
      </c>
      <c r="C906" s="23" t="s">
        <v>28</v>
      </c>
      <c r="D906" s="23" t="s">
        <v>9</v>
      </c>
      <c r="E906" s="23">
        <v>7</v>
      </c>
    </row>
    <row r="907" spans="1:5" x14ac:dyDescent="0.25">
      <c r="A907" s="23">
        <v>2022</v>
      </c>
      <c r="B907" s="23" t="s">
        <v>23</v>
      </c>
      <c r="C907" s="23" t="s">
        <v>16</v>
      </c>
      <c r="D907" s="23" t="s">
        <v>17</v>
      </c>
      <c r="E907" s="23">
        <v>63</v>
      </c>
    </row>
    <row r="908" spans="1:5" x14ac:dyDescent="0.25">
      <c r="A908" s="23">
        <v>2022</v>
      </c>
      <c r="B908" s="23" t="s">
        <v>23</v>
      </c>
      <c r="C908" s="23" t="s">
        <v>1</v>
      </c>
      <c r="D908" s="23" t="s">
        <v>2</v>
      </c>
      <c r="E908" s="23">
        <v>12</v>
      </c>
    </row>
    <row r="909" spans="1:5" x14ac:dyDescent="0.25">
      <c r="A909" s="23">
        <v>2022</v>
      </c>
      <c r="B909" s="23" t="s">
        <v>23</v>
      </c>
      <c r="C909" s="23" t="s">
        <v>18</v>
      </c>
      <c r="D909" s="23" t="s">
        <v>18</v>
      </c>
      <c r="E909" s="23">
        <v>58117</v>
      </c>
    </row>
    <row r="910" spans="1:5" x14ac:dyDescent="0.25">
      <c r="A910" s="23">
        <v>2022</v>
      </c>
      <c r="B910" s="23" t="s">
        <v>10</v>
      </c>
      <c r="C910" s="23" t="s">
        <v>1</v>
      </c>
      <c r="D910" s="23" t="s">
        <v>4</v>
      </c>
      <c r="E910" s="23">
        <v>12</v>
      </c>
    </row>
    <row r="911" spans="1:5" x14ac:dyDescent="0.25">
      <c r="A911" s="23">
        <v>2022</v>
      </c>
      <c r="B911" s="23" t="s">
        <v>10</v>
      </c>
      <c r="C911" s="23" t="s">
        <v>22</v>
      </c>
      <c r="D911" s="23" t="s">
        <v>4</v>
      </c>
      <c r="E911" s="23">
        <v>2795</v>
      </c>
    </row>
    <row r="912" spans="1:5" x14ac:dyDescent="0.25">
      <c r="A912" s="23">
        <v>2022</v>
      </c>
      <c r="B912" s="23" t="s">
        <v>10</v>
      </c>
      <c r="C912" s="23" t="s">
        <v>3</v>
      </c>
      <c r="D912" s="23" t="s">
        <v>4</v>
      </c>
      <c r="E912" s="23">
        <v>140</v>
      </c>
    </row>
    <row r="913" spans="1:5" x14ac:dyDescent="0.25">
      <c r="A913" s="23">
        <v>2022</v>
      </c>
      <c r="B913" s="23" t="s">
        <v>10</v>
      </c>
      <c r="C913" s="23" t="s">
        <v>7</v>
      </c>
      <c r="D913" s="23" t="s">
        <v>4</v>
      </c>
      <c r="E913" s="23">
        <v>5909</v>
      </c>
    </row>
    <row r="914" spans="1:5" x14ac:dyDescent="0.25">
      <c r="A914" s="23">
        <v>2022</v>
      </c>
      <c r="B914" s="23" t="s">
        <v>10</v>
      </c>
      <c r="C914" s="23" t="s">
        <v>5</v>
      </c>
      <c r="D914" s="23" t="s">
        <v>4</v>
      </c>
      <c r="E914" s="23">
        <v>65899</v>
      </c>
    </row>
    <row r="915" spans="1:5" x14ac:dyDescent="0.25">
      <c r="A915" s="23">
        <v>2022</v>
      </c>
      <c r="B915" s="23" t="s">
        <v>10</v>
      </c>
      <c r="C915" s="23" t="s">
        <v>16</v>
      </c>
      <c r="D915" s="23" t="s">
        <v>17</v>
      </c>
      <c r="E915" s="23">
        <v>569</v>
      </c>
    </row>
    <row r="916" spans="1:5" x14ac:dyDescent="0.25">
      <c r="A916" s="23">
        <v>2022</v>
      </c>
      <c r="B916" s="23" t="s">
        <v>10</v>
      </c>
      <c r="C916" s="23" t="s">
        <v>16</v>
      </c>
      <c r="D916" s="23" t="s">
        <v>19</v>
      </c>
      <c r="E916" s="23">
        <v>145</v>
      </c>
    </row>
    <row r="917" spans="1:5" x14ac:dyDescent="0.25">
      <c r="A917" s="23">
        <v>2022</v>
      </c>
      <c r="B917" s="23" t="s">
        <v>10</v>
      </c>
      <c r="C917" s="23" t="s">
        <v>20</v>
      </c>
      <c r="D917" s="23" t="s">
        <v>2</v>
      </c>
      <c r="E917" s="23">
        <v>356</v>
      </c>
    </row>
    <row r="918" spans="1:5" x14ac:dyDescent="0.25">
      <c r="A918" s="23">
        <v>2022</v>
      </c>
      <c r="B918" s="23" t="s">
        <v>10</v>
      </c>
      <c r="C918" s="23" t="s">
        <v>1</v>
      </c>
      <c r="D918" s="23" t="s">
        <v>2</v>
      </c>
      <c r="E918" s="23">
        <v>4309</v>
      </c>
    </row>
    <row r="919" spans="1:5" x14ac:dyDescent="0.25">
      <c r="A919" s="23">
        <v>2022</v>
      </c>
      <c r="B919" s="23" t="s">
        <v>10</v>
      </c>
      <c r="C919" s="23" t="s">
        <v>7</v>
      </c>
      <c r="D919" s="23" t="s">
        <v>2</v>
      </c>
      <c r="E919" s="23">
        <v>1131</v>
      </c>
    </row>
    <row r="920" spans="1:5" x14ac:dyDescent="0.25">
      <c r="A920" s="23">
        <v>2022</v>
      </c>
      <c r="B920" s="23" t="s">
        <v>10</v>
      </c>
      <c r="C920" s="23" t="s">
        <v>24</v>
      </c>
      <c r="D920" s="23" t="s">
        <v>2</v>
      </c>
      <c r="E920" s="23">
        <v>99</v>
      </c>
    </row>
    <row r="921" spans="1:5" x14ac:dyDescent="0.25">
      <c r="A921" s="23">
        <v>2022</v>
      </c>
      <c r="B921" s="23" t="s">
        <v>10</v>
      </c>
      <c r="C921" s="23" t="s">
        <v>18</v>
      </c>
      <c r="D921" s="23" t="s">
        <v>18</v>
      </c>
      <c r="E921" s="23">
        <v>2523545</v>
      </c>
    </row>
    <row r="922" spans="1:5" x14ac:dyDescent="0.25">
      <c r="A922" s="23">
        <v>2022</v>
      </c>
      <c r="B922" s="23" t="s">
        <v>10</v>
      </c>
      <c r="C922" s="23" t="s">
        <v>14</v>
      </c>
      <c r="D922" s="23" t="s">
        <v>9</v>
      </c>
      <c r="E922" s="23">
        <v>320</v>
      </c>
    </row>
    <row r="923" spans="1:5" x14ac:dyDescent="0.25">
      <c r="A923" s="23">
        <v>2022</v>
      </c>
      <c r="B923" s="23" t="s">
        <v>10</v>
      </c>
      <c r="C923" s="23" t="s">
        <v>8</v>
      </c>
      <c r="D923" s="23" t="s">
        <v>9</v>
      </c>
      <c r="E923" s="23">
        <v>129054</v>
      </c>
    </row>
    <row r="924" spans="1:5" x14ac:dyDescent="0.25">
      <c r="A924" s="23">
        <v>2022</v>
      </c>
      <c r="B924" s="23" t="s">
        <v>10</v>
      </c>
      <c r="C924" s="23" t="s">
        <v>28</v>
      </c>
      <c r="D924" s="23" t="s">
        <v>9</v>
      </c>
      <c r="E924" s="23">
        <v>3369</v>
      </c>
    </row>
    <row r="925" spans="1:5" x14ac:dyDescent="0.25">
      <c r="A925" s="23">
        <v>2023</v>
      </c>
      <c r="B925" s="23" t="s">
        <v>6</v>
      </c>
      <c r="C925" s="23" t="s">
        <v>3</v>
      </c>
      <c r="D925" s="23" t="s">
        <v>4</v>
      </c>
      <c r="E925" s="23">
        <v>5</v>
      </c>
    </row>
    <row r="926" spans="1:5" x14ac:dyDescent="0.25">
      <c r="A926" s="23">
        <v>2023</v>
      </c>
      <c r="B926" s="23" t="s">
        <v>6</v>
      </c>
      <c r="C926" s="23" t="s">
        <v>5</v>
      </c>
      <c r="D926" s="23" t="s">
        <v>4</v>
      </c>
      <c r="E926" s="23">
        <v>37</v>
      </c>
    </row>
    <row r="927" spans="1:5" x14ac:dyDescent="0.25">
      <c r="A927" s="23">
        <v>2023</v>
      </c>
      <c r="B927" s="23" t="s">
        <v>6</v>
      </c>
      <c r="C927" s="23" t="s">
        <v>25</v>
      </c>
      <c r="D927" s="23" t="s">
        <v>19</v>
      </c>
      <c r="E927" s="23">
        <v>15</v>
      </c>
    </row>
    <row r="928" spans="1:5" x14ac:dyDescent="0.25">
      <c r="A928" s="23">
        <v>2023</v>
      </c>
      <c r="B928" s="23" t="s">
        <v>6</v>
      </c>
      <c r="C928" s="23" t="s">
        <v>20</v>
      </c>
      <c r="D928" s="23" t="s">
        <v>2</v>
      </c>
      <c r="E928" s="23">
        <v>17</v>
      </c>
    </row>
    <row r="929" spans="1:5" x14ac:dyDescent="0.25">
      <c r="A929" s="23">
        <v>2023</v>
      </c>
      <c r="B929" s="23" t="s">
        <v>6</v>
      </c>
      <c r="C929" s="23" t="s">
        <v>1</v>
      </c>
      <c r="D929" s="23" t="s">
        <v>2</v>
      </c>
      <c r="E929" s="23">
        <v>626</v>
      </c>
    </row>
    <row r="930" spans="1:5" x14ac:dyDescent="0.25">
      <c r="A930" s="23">
        <v>2023</v>
      </c>
      <c r="B930" s="23" t="s">
        <v>6</v>
      </c>
      <c r="C930" s="23" t="s">
        <v>25</v>
      </c>
      <c r="D930" s="23" t="s">
        <v>26</v>
      </c>
      <c r="E930" s="23">
        <v>52</v>
      </c>
    </row>
    <row r="931" spans="1:5" x14ac:dyDescent="0.25">
      <c r="A931" s="23">
        <v>2023</v>
      </c>
      <c r="B931" s="23" t="s">
        <v>6</v>
      </c>
      <c r="C931" s="23" t="s">
        <v>18</v>
      </c>
      <c r="D931" s="23" t="s">
        <v>18</v>
      </c>
      <c r="E931" s="23">
        <v>169241</v>
      </c>
    </row>
    <row r="932" spans="1:5" x14ac:dyDescent="0.25">
      <c r="A932" s="23">
        <v>2023</v>
      </c>
      <c r="B932" s="23" t="s">
        <v>6</v>
      </c>
      <c r="C932" s="23" t="s">
        <v>8</v>
      </c>
      <c r="D932" s="23" t="s">
        <v>9</v>
      </c>
      <c r="E932" s="23">
        <v>14</v>
      </c>
    </row>
    <row r="933" spans="1:5" x14ac:dyDescent="0.25">
      <c r="A933" s="23">
        <v>2023</v>
      </c>
      <c r="B933" s="23" t="s">
        <v>0</v>
      </c>
      <c r="C933" s="23" t="s">
        <v>1</v>
      </c>
      <c r="D933" s="23" t="s">
        <v>4</v>
      </c>
      <c r="E933" s="23">
        <v>1692</v>
      </c>
    </row>
    <row r="934" spans="1:5" x14ac:dyDescent="0.25">
      <c r="A934" s="23">
        <v>2023</v>
      </c>
      <c r="B934" s="23" t="s">
        <v>0</v>
      </c>
      <c r="C934" s="23" t="s">
        <v>22</v>
      </c>
      <c r="D934" s="23" t="s">
        <v>4</v>
      </c>
      <c r="E934" s="23">
        <v>60906</v>
      </c>
    </row>
    <row r="935" spans="1:5" x14ac:dyDescent="0.25">
      <c r="A935" s="23">
        <v>2023</v>
      </c>
      <c r="B935" s="23" t="s">
        <v>0</v>
      </c>
      <c r="C935" s="23" t="s">
        <v>3</v>
      </c>
      <c r="D935" s="23" t="s">
        <v>4</v>
      </c>
      <c r="E935" s="23">
        <v>9513</v>
      </c>
    </row>
    <row r="936" spans="1:5" x14ac:dyDescent="0.25">
      <c r="A936" s="23">
        <v>2023</v>
      </c>
      <c r="B936" s="23" t="s">
        <v>0</v>
      </c>
      <c r="C936" s="23" t="s">
        <v>7</v>
      </c>
      <c r="D936" s="23" t="s">
        <v>4</v>
      </c>
      <c r="E936" s="23">
        <v>4162</v>
      </c>
    </row>
    <row r="937" spans="1:5" x14ac:dyDescent="0.25">
      <c r="A937" s="23">
        <v>2023</v>
      </c>
      <c r="B937" s="23" t="s">
        <v>0</v>
      </c>
      <c r="C937" s="23" t="s">
        <v>5</v>
      </c>
      <c r="D937" s="23" t="s">
        <v>4</v>
      </c>
      <c r="E937" s="23">
        <v>407306</v>
      </c>
    </row>
    <row r="938" spans="1:5" x14ac:dyDescent="0.25">
      <c r="A938" s="23">
        <v>2023</v>
      </c>
      <c r="B938" s="23" t="s">
        <v>0</v>
      </c>
      <c r="C938" s="23" t="s">
        <v>16</v>
      </c>
      <c r="D938" s="23" t="s">
        <v>17</v>
      </c>
      <c r="E938" s="23">
        <v>46551</v>
      </c>
    </row>
    <row r="939" spans="1:5" x14ac:dyDescent="0.25">
      <c r="A939" s="23">
        <v>2023</v>
      </c>
      <c r="B939" s="23" t="s">
        <v>0</v>
      </c>
      <c r="C939" s="23" t="s">
        <v>16</v>
      </c>
      <c r="D939" s="23" t="s">
        <v>19</v>
      </c>
      <c r="E939" s="23">
        <v>136427</v>
      </c>
    </row>
    <row r="940" spans="1:5" x14ac:dyDescent="0.25">
      <c r="A940" s="23">
        <v>2023</v>
      </c>
      <c r="B940" s="23" t="s">
        <v>0</v>
      </c>
      <c r="C940" s="23" t="s">
        <v>25</v>
      </c>
      <c r="D940" s="23" t="s">
        <v>19</v>
      </c>
      <c r="E940" s="23">
        <v>600</v>
      </c>
    </row>
    <row r="941" spans="1:5" x14ac:dyDescent="0.25">
      <c r="A941" s="23">
        <v>2023</v>
      </c>
      <c r="B941" s="23" t="s">
        <v>0</v>
      </c>
      <c r="C941" s="23" t="s">
        <v>20</v>
      </c>
      <c r="D941" s="23" t="s">
        <v>2</v>
      </c>
      <c r="E941" s="23">
        <v>39284</v>
      </c>
    </row>
    <row r="942" spans="1:5" x14ac:dyDescent="0.25">
      <c r="A942" s="23">
        <v>2023</v>
      </c>
      <c r="B942" s="23" t="s">
        <v>0</v>
      </c>
      <c r="C942" s="23" t="s">
        <v>1</v>
      </c>
      <c r="D942" s="23" t="s">
        <v>2</v>
      </c>
      <c r="E942" s="23">
        <v>94428</v>
      </c>
    </row>
    <row r="943" spans="1:5" x14ac:dyDescent="0.25">
      <c r="A943" s="23">
        <v>2023</v>
      </c>
      <c r="B943" s="23" t="s">
        <v>0</v>
      </c>
      <c r="C943" s="23" t="s">
        <v>3</v>
      </c>
      <c r="D943" s="23" t="s">
        <v>2</v>
      </c>
      <c r="E943" s="23">
        <v>24516</v>
      </c>
    </row>
    <row r="944" spans="1:5" x14ac:dyDescent="0.25">
      <c r="A944" s="23">
        <v>2023</v>
      </c>
      <c r="B944" s="23" t="s">
        <v>0</v>
      </c>
      <c r="C944" s="23" t="s">
        <v>7</v>
      </c>
      <c r="D944" s="23" t="s">
        <v>2</v>
      </c>
      <c r="E944" s="23">
        <v>1113</v>
      </c>
    </row>
    <row r="945" spans="1:5" x14ac:dyDescent="0.25">
      <c r="A945" s="23">
        <v>2023</v>
      </c>
      <c r="B945" s="23" t="s">
        <v>0</v>
      </c>
      <c r="C945" s="23" t="s">
        <v>27</v>
      </c>
      <c r="D945" s="23" t="s">
        <v>2</v>
      </c>
      <c r="E945" s="23">
        <v>61</v>
      </c>
    </row>
    <row r="946" spans="1:5" x14ac:dyDescent="0.25">
      <c r="A946" s="23">
        <v>2023</v>
      </c>
      <c r="B946" s="23" t="s">
        <v>0</v>
      </c>
      <c r="C946" s="23" t="s">
        <v>24</v>
      </c>
      <c r="D946" s="23" t="s">
        <v>2</v>
      </c>
      <c r="E946" s="23">
        <v>34</v>
      </c>
    </row>
    <row r="947" spans="1:5" x14ac:dyDescent="0.25">
      <c r="A947" s="23">
        <v>2023</v>
      </c>
      <c r="B947" s="23" t="s">
        <v>0</v>
      </c>
      <c r="C947" s="23" t="s">
        <v>25</v>
      </c>
      <c r="D947" s="23" t="s">
        <v>26</v>
      </c>
      <c r="E947" s="23">
        <v>2497011</v>
      </c>
    </row>
    <row r="948" spans="1:5" x14ac:dyDescent="0.25">
      <c r="A948" s="23">
        <v>2023</v>
      </c>
      <c r="B948" s="23" t="s">
        <v>0</v>
      </c>
      <c r="C948" s="23" t="s">
        <v>16</v>
      </c>
      <c r="D948" s="23" t="s">
        <v>29</v>
      </c>
      <c r="E948" s="23">
        <v>49392</v>
      </c>
    </row>
    <row r="949" spans="1:5" x14ac:dyDescent="0.25">
      <c r="A949" s="23">
        <v>2023</v>
      </c>
      <c r="B949" s="23" t="s">
        <v>0</v>
      </c>
      <c r="C949" s="23" t="s">
        <v>25</v>
      </c>
      <c r="D949" s="23" t="s">
        <v>29</v>
      </c>
      <c r="E949" s="23">
        <v>291</v>
      </c>
    </row>
    <row r="950" spans="1:5" x14ac:dyDescent="0.25">
      <c r="A950" s="23">
        <v>2023</v>
      </c>
      <c r="B950" s="23" t="s">
        <v>0</v>
      </c>
      <c r="C950" s="23" t="s">
        <v>18</v>
      </c>
      <c r="D950" s="23" t="s">
        <v>18</v>
      </c>
      <c r="E950" s="23">
        <v>2981243</v>
      </c>
    </row>
    <row r="951" spans="1:5" x14ac:dyDescent="0.25">
      <c r="A951" s="23">
        <v>2023</v>
      </c>
      <c r="B951" s="23" t="s">
        <v>0</v>
      </c>
      <c r="C951" s="23" t="s">
        <v>14</v>
      </c>
      <c r="D951" s="23" t="s">
        <v>9</v>
      </c>
      <c r="E951" s="23">
        <v>78494</v>
      </c>
    </row>
    <row r="952" spans="1:5" x14ac:dyDescent="0.25">
      <c r="A952" s="23">
        <v>2023</v>
      </c>
      <c r="B952" s="23" t="s">
        <v>0</v>
      </c>
      <c r="C952" s="23" t="s">
        <v>8</v>
      </c>
      <c r="D952" s="23" t="s">
        <v>9</v>
      </c>
      <c r="E952" s="23">
        <v>106269</v>
      </c>
    </row>
    <row r="953" spans="1:5" x14ac:dyDescent="0.25">
      <c r="A953" s="23">
        <v>2023</v>
      </c>
      <c r="B953" s="23" t="s">
        <v>0</v>
      </c>
      <c r="C953" s="23" t="s">
        <v>28</v>
      </c>
      <c r="D953" s="23" t="s">
        <v>9</v>
      </c>
      <c r="E953" s="23">
        <v>6422</v>
      </c>
    </row>
    <row r="954" spans="1:5" x14ac:dyDescent="0.25">
      <c r="A954" s="23">
        <v>2023</v>
      </c>
      <c r="B954" s="23" t="s">
        <v>15</v>
      </c>
      <c r="C954" s="23" t="s">
        <v>22</v>
      </c>
      <c r="D954" s="23" t="s">
        <v>4</v>
      </c>
      <c r="E954" s="23">
        <v>2168</v>
      </c>
    </row>
    <row r="955" spans="1:5" x14ac:dyDescent="0.25">
      <c r="A955" s="23">
        <v>2023</v>
      </c>
      <c r="B955" s="23" t="s">
        <v>15</v>
      </c>
      <c r="C955" s="23" t="s">
        <v>3</v>
      </c>
      <c r="D955" s="23" t="s">
        <v>4</v>
      </c>
      <c r="E955" s="23">
        <v>158</v>
      </c>
    </row>
    <row r="956" spans="1:5" x14ac:dyDescent="0.25">
      <c r="A956" s="23">
        <v>2023</v>
      </c>
      <c r="B956" s="23" t="s">
        <v>15</v>
      </c>
      <c r="C956" s="23" t="s">
        <v>7</v>
      </c>
      <c r="D956" s="23" t="s">
        <v>4</v>
      </c>
      <c r="E956" s="23">
        <v>1144</v>
      </c>
    </row>
    <row r="957" spans="1:5" x14ac:dyDescent="0.25">
      <c r="A957" s="23">
        <v>2023</v>
      </c>
      <c r="B957" s="23" t="s">
        <v>15</v>
      </c>
      <c r="C957" s="23" t="s">
        <v>5</v>
      </c>
      <c r="D957" s="23" t="s">
        <v>4</v>
      </c>
      <c r="E957" s="23">
        <v>33333</v>
      </c>
    </row>
    <row r="958" spans="1:5" x14ac:dyDescent="0.25">
      <c r="A958" s="23">
        <v>2023</v>
      </c>
      <c r="B958" s="23" t="s">
        <v>15</v>
      </c>
      <c r="C958" s="23" t="s">
        <v>16</v>
      </c>
      <c r="D958" s="23" t="s">
        <v>17</v>
      </c>
      <c r="E958" s="23">
        <v>361</v>
      </c>
    </row>
    <row r="959" spans="1:5" x14ac:dyDescent="0.25">
      <c r="A959" s="23">
        <v>2023</v>
      </c>
      <c r="B959" s="23" t="s">
        <v>15</v>
      </c>
      <c r="C959" s="23" t="s">
        <v>16</v>
      </c>
      <c r="D959" s="23" t="s">
        <v>19</v>
      </c>
      <c r="E959" s="23">
        <v>941</v>
      </c>
    </row>
    <row r="960" spans="1:5" x14ac:dyDescent="0.25">
      <c r="A960" s="23">
        <v>2023</v>
      </c>
      <c r="B960" s="23" t="s">
        <v>15</v>
      </c>
      <c r="C960" s="23" t="s">
        <v>20</v>
      </c>
      <c r="D960" s="23" t="s">
        <v>2</v>
      </c>
      <c r="E960" s="23">
        <v>103</v>
      </c>
    </row>
    <row r="961" spans="1:5" x14ac:dyDescent="0.25">
      <c r="A961" s="23">
        <v>2023</v>
      </c>
      <c r="B961" s="23" t="s">
        <v>15</v>
      </c>
      <c r="C961" s="23" t="s">
        <v>1</v>
      </c>
      <c r="D961" s="23" t="s">
        <v>2</v>
      </c>
      <c r="E961" s="23">
        <v>8002</v>
      </c>
    </row>
    <row r="962" spans="1:5" x14ac:dyDescent="0.25">
      <c r="A962" s="23">
        <v>2023</v>
      </c>
      <c r="B962" s="23" t="s">
        <v>15</v>
      </c>
      <c r="C962" s="23" t="s">
        <v>3</v>
      </c>
      <c r="D962" s="23" t="s">
        <v>2</v>
      </c>
      <c r="E962" s="23">
        <v>2</v>
      </c>
    </row>
    <row r="963" spans="1:5" x14ac:dyDescent="0.25">
      <c r="A963" s="23">
        <v>2023</v>
      </c>
      <c r="B963" s="23" t="s">
        <v>15</v>
      </c>
      <c r="C963" s="23" t="s">
        <v>7</v>
      </c>
      <c r="D963" s="23" t="s">
        <v>2</v>
      </c>
      <c r="E963" s="23">
        <v>148</v>
      </c>
    </row>
    <row r="964" spans="1:5" x14ac:dyDescent="0.25">
      <c r="A964" s="23">
        <v>2023</v>
      </c>
      <c r="B964" s="23" t="s">
        <v>15</v>
      </c>
      <c r="C964" s="23" t="s">
        <v>24</v>
      </c>
      <c r="D964" s="23" t="s">
        <v>2</v>
      </c>
      <c r="E964" s="23">
        <v>256</v>
      </c>
    </row>
    <row r="965" spans="1:5" x14ac:dyDescent="0.25">
      <c r="A965" s="23">
        <v>2023</v>
      </c>
      <c r="B965" s="23" t="s">
        <v>15</v>
      </c>
      <c r="C965" s="23" t="s">
        <v>25</v>
      </c>
      <c r="D965" s="23" t="s">
        <v>26</v>
      </c>
      <c r="E965" s="23">
        <v>55</v>
      </c>
    </row>
    <row r="966" spans="1:5" x14ac:dyDescent="0.25">
      <c r="A966" s="23">
        <v>2023</v>
      </c>
      <c r="B966" s="23" t="s">
        <v>15</v>
      </c>
      <c r="C966" s="23" t="s">
        <v>16</v>
      </c>
      <c r="D966" s="23" t="s">
        <v>29</v>
      </c>
      <c r="E966" s="23">
        <v>172</v>
      </c>
    </row>
    <row r="967" spans="1:5" x14ac:dyDescent="0.25">
      <c r="A967" s="23">
        <v>2023</v>
      </c>
      <c r="B967" s="23" t="s">
        <v>15</v>
      </c>
      <c r="C967" s="23" t="s">
        <v>18</v>
      </c>
      <c r="D967" s="23" t="s">
        <v>18</v>
      </c>
      <c r="E967" s="23">
        <v>1417356</v>
      </c>
    </row>
    <row r="968" spans="1:5" x14ac:dyDescent="0.25">
      <c r="A968" s="23">
        <v>2023</v>
      </c>
      <c r="B968" s="23" t="s">
        <v>15</v>
      </c>
      <c r="C968" s="23" t="s">
        <v>14</v>
      </c>
      <c r="D968" s="23" t="s">
        <v>9</v>
      </c>
      <c r="E968" s="23">
        <v>46</v>
      </c>
    </row>
    <row r="969" spans="1:5" x14ac:dyDescent="0.25">
      <c r="A969" s="23">
        <v>2023</v>
      </c>
      <c r="B969" s="23" t="s">
        <v>15</v>
      </c>
      <c r="C969" s="23" t="s">
        <v>8</v>
      </c>
      <c r="D969" s="23" t="s">
        <v>9</v>
      </c>
      <c r="E969" s="23">
        <v>24911</v>
      </c>
    </row>
    <row r="970" spans="1:5" x14ac:dyDescent="0.25">
      <c r="A970" s="23">
        <v>2023</v>
      </c>
      <c r="B970" s="23" t="s">
        <v>15</v>
      </c>
      <c r="C970" s="23" t="s">
        <v>28</v>
      </c>
      <c r="D970" s="23" t="s">
        <v>9</v>
      </c>
      <c r="E970" s="23">
        <v>751</v>
      </c>
    </row>
    <row r="971" spans="1:5" x14ac:dyDescent="0.25">
      <c r="A971" s="23">
        <v>2023</v>
      </c>
      <c r="B971" s="23" t="s">
        <v>23</v>
      </c>
      <c r="C971" s="23" t="s">
        <v>18</v>
      </c>
      <c r="D971" s="23" t="s">
        <v>18</v>
      </c>
      <c r="E971" s="23">
        <v>12415</v>
      </c>
    </row>
    <row r="972" spans="1:5" x14ac:dyDescent="0.25">
      <c r="A972" s="23">
        <v>2023</v>
      </c>
      <c r="B972" s="23" t="s">
        <v>10</v>
      </c>
      <c r="C972" s="23" t="s">
        <v>22</v>
      </c>
      <c r="D972" s="23" t="s">
        <v>4</v>
      </c>
      <c r="E972" s="23">
        <v>1803</v>
      </c>
    </row>
    <row r="973" spans="1:5" x14ac:dyDescent="0.25">
      <c r="A973" s="23">
        <v>2023</v>
      </c>
      <c r="B973" s="23" t="s">
        <v>10</v>
      </c>
      <c r="C973" s="23" t="s">
        <v>3</v>
      </c>
      <c r="D973" s="23" t="s">
        <v>4</v>
      </c>
      <c r="E973" s="23">
        <v>103</v>
      </c>
    </row>
    <row r="974" spans="1:5" x14ac:dyDescent="0.25">
      <c r="A974" s="23">
        <v>2023</v>
      </c>
      <c r="B974" s="23" t="s">
        <v>10</v>
      </c>
      <c r="C974" s="23" t="s">
        <v>7</v>
      </c>
      <c r="D974" s="23" t="s">
        <v>4</v>
      </c>
      <c r="E974" s="23">
        <v>5432</v>
      </c>
    </row>
    <row r="975" spans="1:5" x14ac:dyDescent="0.25">
      <c r="A975" s="23">
        <v>2023</v>
      </c>
      <c r="B975" s="23" t="s">
        <v>10</v>
      </c>
      <c r="C975" s="23" t="s">
        <v>5</v>
      </c>
      <c r="D975" s="23" t="s">
        <v>4</v>
      </c>
      <c r="E975" s="23">
        <v>73871</v>
      </c>
    </row>
    <row r="976" spans="1:5" x14ac:dyDescent="0.25">
      <c r="A976" s="23">
        <v>2023</v>
      </c>
      <c r="B976" s="23" t="s">
        <v>10</v>
      </c>
      <c r="C976" s="23" t="s">
        <v>16</v>
      </c>
      <c r="D976" s="23" t="s">
        <v>17</v>
      </c>
      <c r="E976" s="23">
        <v>419</v>
      </c>
    </row>
    <row r="977" spans="1:5" x14ac:dyDescent="0.25">
      <c r="A977" s="23">
        <v>2023</v>
      </c>
      <c r="B977" s="23" t="s">
        <v>10</v>
      </c>
      <c r="C977" s="23" t="s">
        <v>16</v>
      </c>
      <c r="D977" s="23" t="s">
        <v>19</v>
      </c>
      <c r="E977" s="23">
        <v>316</v>
      </c>
    </row>
    <row r="978" spans="1:5" x14ac:dyDescent="0.25">
      <c r="A978" s="23">
        <v>2023</v>
      </c>
      <c r="B978" s="23" t="s">
        <v>10</v>
      </c>
      <c r="C978" s="23" t="s">
        <v>20</v>
      </c>
      <c r="D978" s="23" t="s">
        <v>2</v>
      </c>
      <c r="E978" s="23">
        <v>410</v>
      </c>
    </row>
    <row r="979" spans="1:5" x14ac:dyDescent="0.25">
      <c r="A979" s="23">
        <v>2023</v>
      </c>
      <c r="B979" s="23" t="s">
        <v>10</v>
      </c>
      <c r="C979" s="23" t="s">
        <v>1</v>
      </c>
      <c r="D979" s="23" t="s">
        <v>2</v>
      </c>
      <c r="E979" s="23">
        <v>4061</v>
      </c>
    </row>
    <row r="980" spans="1:5" x14ac:dyDescent="0.25">
      <c r="A980" s="23">
        <v>2023</v>
      </c>
      <c r="B980" s="23" t="s">
        <v>10</v>
      </c>
      <c r="C980" s="23" t="s">
        <v>7</v>
      </c>
      <c r="D980" s="23" t="s">
        <v>2</v>
      </c>
      <c r="E980" s="23">
        <v>57</v>
      </c>
    </row>
    <row r="981" spans="1:5" x14ac:dyDescent="0.25">
      <c r="A981" s="23">
        <v>2023</v>
      </c>
      <c r="B981" s="23" t="s">
        <v>10</v>
      </c>
      <c r="C981" s="23" t="s">
        <v>24</v>
      </c>
      <c r="D981" s="23" t="s">
        <v>2</v>
      </c>
      <c r="E981" s="23">
        <v>38</v>
      </c>
    </row>
    <row r="982" spans="1:5" x14ac:dyDescent="0.25">
      <c r="A982" s="23">
        <v>2023</v>
      </c>
      <c r="B982" s="23" t="s">
        <v>10</v>
      </c>
      <c r="C982" s="23" t="s">
        <v>18</v>
      </c>
      <c r="D982" s="23" t="s">
        <v>18</v>
      </c>
      <c r="E982" s="23">
        <v>2834026</v>
      </c>
    </row>
    <row r="983" spans="1:5" x14ac:dyDescent="0.25">
      <c r="A983" s="23">
        <v>2023</v>
      </c>
      <c r="B983" s="23" t="s">
        <v>10</v>
      </c>
      <c r="C983" s="23" t="s">
        <v>14</v>
      </c>
      <c r="D983" s="23" t="s">
        <v>9</v>
      </c>
      <c r="E983" s="23">
        <v>237</v>
      </c>
    </row>
    <row r="984" spans="1:5" x14ac:dyDescent="0.25">
      <c r="A984" s="23">
        <v>2023</v>
      </c>
      <c r="B984" s="23" t="s">
        <v>10</v>
      </c>
      <c r="C984" s="23" t="s">
        <v>8</v>
      </c>
      <c r="D984" s="23" t="s">
        <v>9</v>
      </c>
      <c r="E984" s="23">
        <v>94745</v>
      </c>
    </row>
    <row r="985" spans="1:5" x14ac:dyDescent="0.25">
      <c r="A985" s="23">
        <v>2023</v>
      </c>
      <c r="B985" s="23" t="s">
        <v>10</v>
      </c>
      <c r="C985" s="23" t="s">
        <v>28</v>
      </c>
      <c r="D985" s="23" t="s">
        <v>9</v>
      </c>
      <c r="E985" s="23">
        <v>1931</v>
      </c>
    </row>
  </sheetData>
  <sortState ref="A2:E1022">
    <sortCondition ref="A2:A1022"/>
    <sortCondition ref="B2:B1022"/>
    <sortCondition ref="D2:D1022"/>
    <sortCondition ref="C2:C102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39"/>
  <sheetViews>
    <sheetView workbookViewId="0">
      <selection activeCell="O37" sqref="O37"/>
    </sheetView>
  </sheetViews>
  <sheetFormatPr defaultRowHeight="15" x14ac:dyDescent="0.25"/>
  <cols>
    <col min="1" max="1" width="14.28515625" bestFit="1" customWidth="1"/>
    <col min="2" max="2" width="24.140625" customWidth="1"/>
    <col min="3" max="4" width="9" customWidth="1"/>
    <col min="5" max="5" width="3.85546875" customWidth="1"/>
    <col min="6" max="6" width="9" customWidth="1"/>
    <col min="7" max="8" width="11.28515625" customWidth="1"/>
    <col min="9" max="9" width="15.85546875" bestFit="1" customWidth="1"/>
    <col min="10" max="10" width="13.7109375" bestFit="1" customWidth="1"/>
    <col min="11" max="11" width="9.42578125" bestFit="1" customWidth="1"/>
    <col min="12" max="12" width="13.140625" bestFit="1" customWidth="1"/>
    <col min="13" max="13" width="10.85546875" bestFit="1" customWidth="1"/>
    <col min="14" max="14" width="8" bestFit="1" customWidth="1"/>
    <col min="15" max="15" width="17.42578125" bestFit="1" customWidth="1"/>
    <col min="16" max="16" width="17.42578125" style="25" customWidth="1"/>
    <col min="17" max="17" width="14.7109375" bestFit="1" customWidth="1"/>
    <col min="18" max="18" width="19.140625" bestFit="1" customWidth="1"/>
    <col min="19" max="19" width="22.5703125" bestFit="1" customWidth="1"/>
    <col min="20" max="20" width="20.7109375" bestFit="1" customWidth="1"/>
    <col min="21" max="21" width="24.85546875" bestFit="1" customWidth="1"/>
    <col min="22" max="22" width="7.28515625" bestFit="1" customWidth="1"/>
    <col min="23" max="23" width="11.28515625" bestFit="1" customWidth="1"/>
  </cols>
  <sheetData>
    <row r="1" spans="1:21" x14ac:dyDescent="0.25">
      <c r="A1" s="1" t="s">
        <v>36</v>
      </c>
      <c r="B1" t="s">
        <v>4</v>
      </c>
    </row>
    <row r="2" spans="1:21" x14ac:dyDescent="0.25">
      <c r="A2" s="1" t="s">
        <v>35</v>
      </c>
      <c r="B2" t="s">
        <v>5</v>
      </c>
    </row>
    <row r="4" spans="1:21" x14ac:dyDescent="0.25">
      <c r="A4" s="1" t="s">
        <v>41</v>
      </c>
      <c r="B4" s="1" t="s">
        <v>40</v>
      </c>
    </row>
    <row r="5" spans="1:21" x14ac:dyDescent="0.25">
      <c r="A5" s="1" t="s">
        <v>38</v>
      </c>
      <c r="B5" t="s">
        <v>6</v>
      </c>
      <c r="C5" t="s">
        <v>0</v>
      </c>
      <c r="D5" t="s">
        <v>15</v>
      </c>
      <c r="E5" t="s">
        <v>23</v>
      </c>
      <c r="F5" t="s">
        <v>10</v>
      </c>
      <c r="G5" t="s">
        <v>39</v>
      </c>
      <c r="I5" s="4" t="s">
        <v>50</v>
      </c>
      <c r="J5" s="4" t="s">
        <v>6</v>
      </c>
      <c r="K5" s="4" t="s">
        <v>0</v>
      </c>
      <c r="L5" s="4" t="s">
        <v>15</v>
      </c>
      <c r="M5" s="4" t="s">
        <v>23</v>
      </c>
      <c r="N5" s="4" t="s">
        <v>10</v>
      </c>
      <c r="O5" s="4" t="s">
        <v>39</v>
      </c>
      <c r="P5" s="26"/>
      <c r="Q5" s="4" t="s">
        <v>50</v>
      </c>
      <c r="R5" s="10" t="s">
        <v>42</v>
      </c>
      <c r="S5" s="10" t="s">
        <v>43</v>
      </c>
      <c r="T5" s="10" t="s">
        <v>42</v>
      </c>
      <c r="U5" s="10" t="s">
        <v>43</v>
      </c>
    </row>
    <row r="6" spans="1:21" x14ac:dyDescent="0.25">
      <c r="A6" s="2">
        <v>2010</v>
      </c>
      <c r="B6" s="24">
        <v>4706</v>
      </c>
      <c r="C6" s="24">
        <v>306214</v>
      </c>
      <c r="D6" s="24">
        <v>52125</v>
      </c>
      <c r="E6" s="24"/>
      <c r="F6" s="24">
        <v>80842</v>
      </c>
      <c r="G6" s="24">
        <v>443887</v>
      </c>
      <c r="I6" s="2">
        <v>2010</v>
      </c>
      <c r="J6" s="5">
        <v>4706</v>
      </c>
      <c r="K6" s="5">
        <v>306214</v>
      </c>
      <c r="L6" s="5">
        <v>52125</v>
      </c>
      <c r="M6" s="5"/>
      <c r="N6" s="5">
        <v>80842</v>
      </c>
      <c r="O6" s="5">
        <v>443887</v>
      </c>
      <c r="P6" s="27"/>
      <c r="Q6" s="2">
        <v>2010</v>
      </c>
      <c r="R6" s="11">
        <f t="shared" ref="R6:R19" si="0">J6+K6+M6</f>
        <v>310920</v>
      </c>
      <c r="S6" s="11">
        <f t="shared" ref="S6:S19" si="1">N6+L6</f>
        <v>132967</v>
      </c>
      <c r="T6" s="12">
        <f>R6/2204.62</f>
        <v>141.03110740172912</v>
      </c>
      <c r="U6" s="12">
        <f>S6/2204.62</f>
        <v>60.312888388928705</v>
      </c>
    </row>
    <row r="7" spans="1:21" x14ac:dyDescent="0.25">
      <c r="A7" s="2">
        <v>2011</v>
      </c>
      <c r="B7" s="24">
        <v>641</v>
      </c>
      <c r="C7" s="24">
        <v>339392</v>
      </c>
      <c r="D7" s="24">
        <v>107949</v>
      </c>
      <c r="E7" s="24"/>
      <c r="F7" s="24">
        <v>110926</v>
      </c>
      <c r="G7" s="24">
        <v>558908</v>
      </c>
      <c r="I7" s="2">
        <v>2011</v>
      </c>
      <c r="J7" s="5">
        <v>641</v>
      </c>
      <c r="K7" s="5">
        <v>339392</v>
      </c>
      <c r="L7" s="5">
        <v>107949</v>
      </c>
      <c r="M7" s="5"/>
      <c r="N7" s="5">
        <v>110926</v>
      </c>
      <c r="O7" s="5">
        <v>558908</v>
      </c>
      <c r="P7" s="27"/>
      <c r="Q7" s="2">
        <v>2011</v>
      </c>
      <c r="R7" s="11">
        <f t="shared" si="0"/>
        <v>340033</v>
      </c>
      <c r="S7" s="11">
        <f t="shared" si="1"/>
        <v>218875</v>
      </c>
      <c r="T7" s="12">
        <f t="shared" ref="T7:T19" si="2">R7/2204.62</f>
        <v>154.23655777412887</v>
      </c>
      <c r="U7" s="12">
        <f t="shared" ref="U7:U20" si="3">S7/2204.62</f>
        <v>99.28014805272565</v>
      </c>
    </row>
    <row r="8" spans="1:21" x14ac:dyDescent="0.25">
      <c r="A8" s="2">
        <v>2012</v>
      </c>
      <c r="B8" s="24">
        <v>403</v>
      </c>
      <c r="C8" s="24">
        <v>479826</v>
      </c>
      <c r="D8" s="24">
        <v>69896</v>
      </c>
      <c r="E8" s="24"/>
      <c r="F8" s="24">
        <v>117660</v>
      </c>
      <c r="G8" s="24">
        <v>667785</v>
      </c>
      <c r="I8" s="2">
        <v>2012</v>
      </c>
      <c r="J8" s="5">
        <v>403</v>
      </c>
      <c r="K8" s="5">
        <v>479826</v>
      </c>
      <c r="L8" s="5">
        <v>69896</v>
      </c>
      <c r="M8" s="5"/>
      <c r="N8" s="5">
        <v>117660</v>
      </c>
      <c r="O8" s="5">
        <v>667785</v>
      </c>
      <c r="P8" s="27"/>
      <c r="Q8" s="2">
        <v>2012</v>
      </c>
      <c r="R8" s="11">
        <f t="shared" si="0"/>
        <v>480229</v>
      </c>
      <c r="S8" s="11">
        <f t="shared" si="1"/>
        <v>187556</v>
      </c>
      <c r="T8" s="12">
        <f t="shared" si="2"/>
        <v>217.82846930536783</v>
      </c>
      <c r="U8" s="12">
        <f t="shared" si="3"/>
        <v>85.074071722110844</v>
      </c>
    </row>
    <row r="9" spans="1:21" x14ac:dyDescent="0.25">
      <c r="A9" s="2">
        <v>2013</v>
      </c>
      <c r="B9" s="24">
        <v>363</v>
      </c>
      <c r="C9" s="24">
        <v>418853</v>
      </c>
      <c r="D9" s="24">
        <v>75303</v>
      </c>
      <c r="E9" s="24">
        <v>4</v>
      </c>
      <c r="F9" s="24">
        <v>178826</v>
      </c>
      <c r="G9" s="24">
        <v>673349</v>
      </c>
      <c r="I9" s="2">
        <v>2013</v>
      </c>
      <c r="J9" s="5">
        <v>363</v>
      </c>
      <c r="K9" s="5">
        <v>418853</v>
      </c>
      <c r="L9" s="5">
        <v>75303</v>
      </c>
      <c r="M9" s="5">
        <v>4</v>
      </c>
      <c r="N9" s="5">
        <v>178826</v>
      </c>
      <c r="O9" s="5">
        <v>673349</v>
      </c>
      <c r="P9" s="27"/>
      <c r="Q9" s="2">
        <v>2013</v>
      </c>
      <c r="R9" s="11">
        <f t="shared" si="0"/>
        <v>419220</v>
      </c>
      <c r="S9" s="11">
        <f t="shared" si="1"/>
        <v>254129</v>
      </c>
      <c r="T9" s="12">
        <f t="shared" si="2"/>
        <v>190.15521949360888</v>
      </c>
      <c r="U9" s="12">
        <f t="shared" si="3"/>
        <v>115.27111248196968</v>
      </c>
    </row>
    <row r="10" spans="1:21" x14ac:dyDescent="0.25">
      <c r="A10" s="2">
        <v>2014</v>
      </c>
      <c r="B10" s="24">
        <v>404</v>
      </c>
      <c r="C10" s="24">
        <v>522136</v>
      </c>
      <c r="D10" s="24">
        <v>54935</v>
      </c>
      <c r="E10" s="24"/>
      <c r="F10" s="24">
        <v>196146</v>
      </c>
      <c r="G10" s="24">
        <v>773621</v>
      </c>
      <c r="I10" s="2">
        <v>2014</v>
      </c>
      <c r="J10" s="5">
        <v>404</v>
      </c>
      <c r="K10" s="5">
        <v>522136</v>
      </c>
      <c r="L10" s="5">
        <v>54935</v>
      </c>
      <c r="M10" s="5"/>
      <c r="N10" s="5">
        <v>196146</v>
      </c>
      <c r="O10" s="5">
        <v>773621</v>
      </c>
      <c r="P10" s="27"/>
      <c r="Q10" s="2">
        <v>2014</v>
      </c>
      <c r="R10" s="11">
        <f t="shared" si="0"/>
        <v>522540</v>
      </c>
      <c r="S10" s="11">
        <f t="shared" si="1"/>
        <v>251081</v>
      </c>
      <c r="T10" s="12">
        <f t="shared" si="2"/>
        <v>237.02043889649917</v>
      </c>
      <c r="U10" s="12">
        <f t="shared" si="3"/>
        <v>113.88856129400986</v>
      </c>
    </row>
    <row r="11" spans="1:21" x14ac:dyDescent="0.25">
      <c r="A11" s="2">
        <v>2015</v>
      </c>
      <c r="B11" s="24">
        <v>4979</v>
      </c>
      <c r="C11" s="24">
        <v>432553</v>
      </c>
      <c r="D11" s="24">
        <v>47797</v>
      </c>
      <c r="E11" s="24"/>
      <c r="F11" s="24">
        <v>249889</v>
      </c>
      <c r="G11" s="24">
        <v>735218</v>
      </c>
      <c r="I11" s="2">
        <v>2015</v>
      </c>
      <c r="J11" s="5">
        <v>4979</v>
      </c>
      <c r="K11" s="5">
        <v>432553</v>
      </c>
      <c r="L11" s="5">
        <v>47797</v>
      </c>
      <c r="M11" s="5"/>
      <c r="N11" s="5">
        <v>249889</v>
      </c>
      <c r="O11" s="5">
        <v>735218</v>
      </c>
      <c r="P11" s="27"/>
      <c r="Q11" s="2">
        <v>2015</v>
      </c>
      <c r="R11" s="11">
        <f t="shared" si="0"/>
        <v>437532</v>
      </c>
      <c r="S11" s="11">
        <f t="shared" si="1"/>
        <v>297686</v>
      </c>
      <c r="T11" s="12">
        <f t="shared" si="2"/>
        <v>198.46141285119432</v>
      </c>
      <c r="U11" s="12">
        <f t="shared" si="3"/>
        <v>135.02825883825784</v>
      </c>
    </row>
    <row r="12" spans="1:21" x14ac:dyDescent="0.25">
      <c r="A12" s="2">
        <v>2016</v>
      </c>
      <c r="B12" s="24">
        <v>231</v>
      </c>
      <c r="C12" s="24">
        <v>388707</v>
      </c>
      <c r="D12" s="24">
        <v>43294</v>
      </c>
      <c r="E12" s="24"/>
      <c r="F12" s="24">
        <v>277117</v>
      </c>
      <c r="G12" s="24">
        <v>709349</v>
      </c>
      <c r="I12" s="2">
        <v>2016</v>
      </c>
      <c r="J12" s="5">
        <v>231</v>
      </c>
      <c r="K12" s="5">
        <v>388707</v>
      </c>
      <c r="L12" s="5">
        <v>43294</v>
      </c>
      <c r="M12" s="5"/>
      <c r="N12" s="5">
        <v>277117</v>
      </c>
      <c r="O12" s="5">
        <v>709349</v>
      </c>
      <c r="P12" s="27"/>
      <c r="Q12" s="2">
        <v>2016</v>
      </c>
      <c r="R12" s="11">
        <f t="shared" si="0"/>
        <v>388938</v>
      </c>
      <c r="S12" s="11">
        <f t="shared" si="1"/>
        <v>320411</v>
      </c>
      <c r="T12" s="12">
        <f t="shared" si="2"/>
        <v>176.41951901007883</v>
      </c>
      <c r="U12" s="12">
        <f t="shared" si="3"/>
        <v>145.33615770518276</v>
      </c>
    </row>
    <row r="13" spans="1:21" x14ac:dyDescent="0.25">
      <c r="A13" s="2">
        <v>2017</v>
      </c>
      <c r="B13" s="24">
        <v>73</v>
      </c>
      <c r="C13" s="24">
        <v>410243</v>
      </c>
      <c r="D13" s="24">
        <v>75900</v>
      </c>
      <c r="E13" s="24"/>
      <c r="F13" s="24">
        <v>191710</v>
      </c>
      <c r="G13" s="24">
        <v>677926</v>
      </c>
      <c r="I13" s="2">
        <v>2017</v>
      </c>
      <c r="J13" s="5">
        <v>73</v>
      </c>
      <c r="K13" s="5">
        <v>410243</v>
      </c>
      <c r="L13" s="5">
        <v>75900</v>
      </c>
      <c r="M13" s="5"/>
      <c r="N13" s="5">
        <v>191710</v>
      </c>
      <c r="O13" s="5">
        <v>677926</v>
      </c>
      <c r="P13" s="27"/>
      <c r="Q13" s="2">
        <v>2017</v>
      </c>
      <c r="R13" s="11">
        <f t="shared" si="0"/>
        <v>410316</v>
      </c>
      <c r="S13" s="11">
        <f t="shared" si="1"/>
        <v>267610</v>
      </c>
      <c r="T13" s="12">
        <f t="shared" si="2"/>
        <v>186.11642822799394</v>
      </c>
      <c r="U13" s="12">
        <f t="shared" si="3"/>
        <v>121.38599849407154</v>
      </c>
    </row>
    <row r="14" spans="1:21" x14ac:dyDescent="0.25">
      <c r="A14" s="2">
        <v>2018</v>
      </c>
      <c r="B14" s="24">
        <v>121</v>
      </c>
      <c r="C14" s="24">
        <v>455614</v>
      </c>
      <c r="D14" s="24">
        <v>99100</v>
      </c>
      <c r="E14" s="24"/>
      <c r="F14" s="24">
        <v>122475</v>
      </c>
      <c r="G14" s="24">
        <v>677310</v>
      </c>
      <c r="I14" s="2">
        <v>2018</v>
      </c>
      <c r="J14" s="5">
        <v>121</v>
      </c>
      <c r="K14" s="5">
        <v>455614</v>
      </c>
      <c r="L14" s="5">
        <v>99100</v>
      </c>
      <c r="M14" s="5"/>
      <c r="N14" s="5">
        <v>122475</v>
      </c>
      <c r="O14" s="5">
        <v>677310</v>
      </c>
      <c r="P14" s="27"/>
      <c r="Q14" s="2">
        <v>2018</v>
      </c>
      <c r="R14" s="11">
        <f t="shared" si="0"/>
        <v>455735</v>
      </c>
      <c r="S14" s="11">
        <f t="shared" si="1"/>
        <v>221575</v>
      </c>
      <c r="T14" s="12">
        <f t="shared" si="2"/>
        <v>206.71816458165128</v>
      </c>
      <c r="U14" s="12">
        <f t="shared" si="3"/>
        <v>100.50484890820188</v>
      </c>
    </row>
    <row r="15" spans="1:21" x14ac:dyDescent="0.25">
      <c r="A15" s="2">
        <v>2019</v>
      </c>
      <c r="B15" s="24">
        <v>179</v>
      </c>
      <c r="C15" s="24">
        <v>529247</v>
      </c>
      <c r="D15" s="24">
        <v>112992</v>
      </c>
      <c r="E15" s="24"/>
      <c r="F15" s="24">
        <v>162140</v>
      </c>
      <c r="G15" s="24">
        <v>804558</v>
      </c>
      <c r="I15" s="2">
        <v>2019</v>
      </c>
      <c r="J15" s="5">
        <v>179</v>
      </c>
      <c r="K15" s="5">
        <v>529247</v>
      </c>
      <c r="L15" s="5">
        <v>112992</v>
      </c>
      <c r="M15" s="5"/>
      <c r="N15" s="5">
        <v>162140</v>
      </c>
      <c r="O15" s="5">
        <v>804558</v>
      </c>
      <c r="P15" s="27"/>
      <c r="Q15" s="2">
        <v>2019</v>
      </c>
      <c r="R15" s="11">
        <f t="shared" si="0"/>
        <v>529426</v>
      </c>
      <c r="S15" s="11">
        <f t="shared" si="1"/>
        <v>275132</v>
      </c>
      <c r="T15" s="12">
        <f t="shared" si="2"/>
        <v>240.14387967087299</v>
      </c>
      <c r="U15" s="12">
        <f t="shared" si="3"/>
        <v>124.79792435884643</v>
      </c>
    </row>
    <row r="16" spans="1:21" x14ac:dyDescent="0.25">
      <c r="A16" s="2">
        <v>2020</v>
      </c>
      <c r="B16" s="24">
        <v>106</v>
      </c>
      <c r="C16" s="24">
        <v>469578</v>
      </c>
      <c r="D16" s="24">
        <v>101726</v>
      </c>
      <c r="E16" s="24"/>
      <c r="F16" s="24">
        <v>93996</v>
      </c>
      <c r="G16" s="24">
        <v>665406</v>
      </c>
      <c r="I16" s="2">
        <v>2020</v>
      </c>
      <c r="J16" s="5">
        <v>106</v>
      </c>
      <c r="K16" s="5">
        <v>469578</v>
      </c>
      <c r="L16" s="5">
        <v>101726</v>
      </c>
      <c r="M16" s="5"/>
      <c r="N16" s="5">
        <v>93996</v>
      </c>
      <c r="O16" s="5">
        <v>665406</v>
      </c>
      <c r="P16" s="27"/>
      <c r="Q16" s="2">
        <v>2020</v>
      </c>
      <c r="R16" s="11">
        <f t="shared" si="0"/>
        <v>469684</v>
      </c>
      <c r="S16" s="11">
        <f t="shared" si="1"/>
        <v>195722</v>
      </c>
      <c r="T16" s="12">
        <f t="shared" si="2"/>
        <v>213.045332075369</v>
      </c>
      <c r="U16" s="12">
        <f t="shared" si="3"/>
        <v>88.778111420562283</v>
      </c>
    </row>
    <row r="17" spans="1:21" x14ac:dyDescent="0.25">
      <c r="A17" s="2">
        <v>2021</v>
      </c>
      <c r="B17" s="24"/>
      <c r="C17" s="24">
        <v>541881</v>
      </c>
      <c r="D17" s="24">
        <v>52774</v>
      </c>
      <c r="E17" s="24"/>
      <c r="F17" s="24">
        <v>87024</v>
      </c>
      <c r="G17" s="24">
        <v>681679</v>
      </c>
      <c r="I17" s="2">
        <v>2021</v>
      </c>
      <c r="J17" s="5"/>
      <c r="K17" s="5">
        <v>541881</v>
      </c>
      <c r="L17" s="5">
        <v>52774</v>
      </c>
      <c r="M17" s="5"/>
      <c r="N17" s="5">
        <v>87024</v>
      </c>
      <c r="O17" s="5">
        <v>681679</v>
      </c>
      <c r="P17" s="27"/>
      <c r="Q17" s="2">
        <v>2021</v>
      </c>
      <c r="R17" s="11">
        <f t="shared" si="0"/>
        <v>541881</v>
      </c>
      <c r="S17" s="11">
        <f t="shared" si="1"/>
        <v>139798</v>
      </c>
      <c r="T17" s="12">
        <f t="shared" si="2"/>
        <v>245.79337935789388</v>
      </c>
      <c r="U17" s="12">
        <f t="shared" si="3"/>
        <v>63.411381553283562</v>
      </c>
    </row>
    <row r="18" spans="1:21" x14ac:dyDescent="0.25">
      <c r="A18" s="2">
        <v>2022</v>
      </c>
      <c r="B18" s="24">
        <v>51</v>
      </c>
      <c r="C18" s="24">
        <v>365220</v>
      </c>
      <c r="D18" s="24">
        <v>30491</v>
      </c>
      <c r="E18" s="24"/>
      <c r="F18" s="24">
        <v>65899</v>
      </c>
      <c r="G18" s="24">
        <v>461661</v>
      </c>
      <c r="I18" s="2">
        <v>2022</v>
      </c>
      <c r="J18" s="5">
        <v>51</v>
      </c>
      <c r="K18" s="5">
        <v>365220</v>
      </c>
      <c r="L18" s="5">
        <v>30491</v>
      </c>
      <c r="M18" s="5"/>
      <c r="N18" s="5">
        <v>65899</v>
      </c>
      <c r="O18" s="5">
        <v>461661</v>
      </c>
      <c r="P18" s="27"/>
      <c r="Q18" s="2">
        <v>2022</v>
      </c>
      <c r="R18" s="11">
        <f t="shared" si="0"/>
        <v>365271</v>
      </c>
      <c r="S18" s="11">
        <f t="shared" si="1"/>
        <v>96390</v>
      </c>
      <c r="T18" s="12">
        <f t="shared" si="2"/>
        <v>165.68433562246557</v>
      </c>
      <c r="U18" s="12">
        <f t="shared" si="3"/>
        <v>43.721820540501312</v>
      </c>
    </row>
    <row r="19" spans="1:21" x14ac:dyDescent="0.25">
      <c r="A19" s="2">
        <v>2023</v>
      </c>
      <c r="B19" s="24">
        <v>37</v>
      </c>
      <c r="C19" s="24">
        <v>407306</v>
      </c>
      <c r="D19" s="24">
        <v>33333</v>
      </c>
      <c r="E19" s="24"/>
      <c r="F19" s="24">
        <v>73871</v>
      </c>
      <c r="G19" s="24">
        <v>514547</v>
      </c>
      <c r="I19" s="2">
        <v>2023</v>
      </c>
      <c r="J19" s="5">
        <v>37</v>
      </c>
      <c r="K19" s="5">
        <v>407306</v>
      </c>
      <c r="L19" s="5">
        <v>33333</v>
      </c>
      <c r="M19" s="5"/>
      <c r="N19" s="5">
        <v>73871</v>
      </c>
      <c r="O19" s="5">
        <v>514547</v>
      </c>
      <c r="P19" s="27"/>
      <c r="Q19" s="2">
        <v>2023</v>
      </c>
      <c r="R19" s="11">
        <f t="shared" si="0"/>
        <v>407343</v>
      </c>
      <c r="S19" s="11">
        <f t="shared" si="1"/>
        <v>107204</v>
      </c>
      <c r="T19" s="12">
        <f t="shared" si="2"/>
        <v>184.76789650824179</v>
      </c>
      <c r="U19" s="12">
        <f t="shared" si="3"/>
        <v>48.626974263138322</v>
      </c>
    </row>
    <row r="20" spans="1:21" x14ac:dyDescent="0.25">
      <c r="A20" s="2" t="s">
        <v>39</v>
      </c>
      <c r="B20" s="5">
        <v>12294</v>
      </c>
      <c r="C20" s="5">
        <v>6066770</v>
      </c>
      <c r="D20" s="5">
        <v>957615</v>
      </c>
      <c r="E20" s="5">
        <v>4</v>
      </c>
      <c r="F20" s="5">
        <v>2008521</v>
      </c>
      <c r="G20" s="5">
        <v>9045204</v>
      </c>
      <c r="I20" s="2"/>
      <c r="J20" s="5"/>
      <c r="K20" s="5"/>
      <c r="L20" s="5"/>
      <c r="M20" s="5"/>
      <c r="N20" s="5"/>
      <c r="O20" s="5"/>
      <c r="P20" s="27"/>
      <c r="R20" s="11"/>
      <c r="S20" s="11"/>
      <c r="T20" s="12"/>
      <c r="U20" s="12">
        <f t="shared" si="3"/>
        <v>0</v>
      </c>
    </row>
    <row r="24" spans="1:21" x14ac:dyDescent="0.25">
      <c r="I24" s="4" t="s">
        <v>50</v>
      </c>
      <c r="J24" s="4" t="s">
        <v>6</v>
      </c>
      <c r="K24" s="4" t="s">
        <v>0</v>
      </c>
      <c r="L24" s="4" t="s">
        <v>15</v>
      </c>
      <c r="M24" s="4" t="s">
        <v>23</v>
      </c>
      <c r="N24" s="4" t="s">
        <v>10</v>
      </c>
      <c r="O24" s="4"/>
      <c r="P24" s="26"/>
      <c r="Q24" s="4" t="s">
        <v>50</v>
      </c>
      <c r="R24" s="8" t="s">
        <v>42</v>
      </c>
      <c r="S24" s="8" t="s">
        <v>43</v>
      </c>
    </row>
    <row r="25" spans="1:21" x14ac:dyDescent="0.25">
      <c r="I25" s="2">
        <v>2010</v>
      </c>
      <c r="J25" s="7">
        <f>J6/$O6</f>
        <v>1.0601797304268879E-2</v>
      </c>
      <c r="K25" s="7">
        <f t="shared" ref="K25:N25" si="4">K6/$O6</f>
        <v>0.68984674027398862</v>
      </c>
      <c r="L25" s="7">
        <f t="shared" si="4"/>
        <v>0.11742853473969726</v>
      </c>
      <c r="M25" s="7">
        <f t="shared" si="4"/>
        <v>0</v>
      </c>
      <c r="N25" s="7">
        <f t="shared" si="4"/>
        <v>0.18212292768204522</v>
      </c>
      <c r="O25" s="5"/>
      <c r="P25" s="27"/>
      <c r="Q25" s="2">
        <v>2010</v>
      </c>
      <c r="R25" s="9">
        <f t="shared" ref="R25:R38" si="5">J25+K25+M25</f>
        <v>0.70044853757825754</v>
      </c>
      <c r="S25" s="9">
        <f t="shared" ref="S25:S38" si="6">N25+L25</f>
        <v>0.29955146242174246</v>
      </c>
    </row>
    <row r="26" spans="1:21" x14ac:dyDescent="0.25">
      <c r="I26" s="2">
        <v>2011</v>
      </c>
      <c r="J26" s="7">
        <f t="shared" ref="J26:N26" si="7">J7/$O7</f>
        <v>1.1468792717227165E-3</v>
      </c>
      <c r="K26" s="7">
        <f t="shared" si="7"/>
        <v>0.60724126332061801</v>
      </c>
      <c r="L26" s="7">
        <f t="shared" si="7"/>
        <v>0.19314269969297274</v>
      </c>
      <c r="M26" s="7">
        <f t="shared" si="7"/>
        <v>0</v>
      </c>
      <c r="N26" s="7">
        <f t="shared" si="7"/>
        <v>0.19846915771468648</v>
      </c>
      <c r="O26" s="5"/>
      <c r="P26" s="27"/>
      <c r="Q26" s="2">
        <v>2011</v>
      </c>
      <c r="R26" s="9">
        <f t="shared" si="5"/>
        <v>0.60838814259234075</v>
      </c>
      <c r="S26" s="9">
        <f t="shared" si="6"/>
        <v>0.39161185740765925</v>
      </c>
    </row>
    <row r="27" spans="1:21" x14ac:dyDescent="0.25">
      <c r="I27" s="2">
        <v>2012</v>
      </c>
      <c r="J27" s="7">
        <f t="shared" ref="J27:N27" si="8">J8/$O8</f>
        <v>6.0348764946801744E-4</v>
      </c>
      <c r="K27" s="7">
        <f t="shared" si="8"/>
        <v>0.71853365978570949</v>
      </c>
      <c r="L27" s="7">
        <f t="shared" si="8"/>
        <v>0.10466841872758448</v>
      </c>
      <c r="M27" s="7">
        <f t="shared" si="8"/>
        <v>0</v>
      </c>
      <c r="N27" s="7">
        <f t="shared" si="8"/>
        <v>0.17619443383723804</v>
      </c>
      <c r="O27" s="5"/>
      <c r="P27" s="27"/>
      <c r="Q27" s="2">
        <v>2012</v>
      </c>
      <c r="R27" s="9">
        <f t="shared" si="5"/>
        <v>0.71913714743517754</v>
      </c>
      <c r="S27" s="9">
        <f t="shared" si="6"/>
        <v>0.28086285256482252</v>
      </c>
    </row>
    <row r="28" spans="1:21" x14ac:dyDescent="0.25">
      <c r="I28" s="2">
        <v>2013</v>
      </c>
      <c r="J28" s="7">
        <f t="shared" ref="J28:N28" si="9">J9/$O9</f>
        <v>5.3909636755976472E-4</v>
      </c>
      <c r="K28" s="7">
        <f t="shared" si="9"/>
        <v>0.62204443757991768</v>
      </c>
      <c r="L28" s="7">
        <f t="shared" si="9"/>
        <v>0.11183353654642689</v>
      </c>
      <c r="M28" s="7">
        <f t="shared" si="9"/>
        <v>5.94045584087895E-6</v>
      </c>
      <c r="N28" s="7">
        <f t="shared" si="9"/>
        <v>0.26557698905025479</v>
      </c>
      <c r="O28" s="5"/>
      <c r="P28" s="27"/>
      <c r="Q28" s="2">
        <v>2013</v>
      </c>
      <c r="R28" s="9">
        <f t="shared" si="5"/>
        <v>0.62258947440331835</v>
      </c>
      <c r="S28" s="9">
        <f t="shared" si="6"/>
        <v>0.37741052559668165</v>
      </c>
    </row>
    <row r="29" spans="1:21" x14ac:dyDescent="0.25">
      <c r="I29" s="2">
        <v>2014</v>
      </c>
      <c r="J29" s="7">
        <f t="shared" ref="J29:N29" si="10">J10/$O10</f>
        <v>5.2221953643967782E-4</v>
      </c>
      <c r="K29" s="7">
        <f t="shared" si="10"/>
        <v>0.6749248016793753</v>
      </c>
      <c r="L29" s="7">
        <f t="shared" si="10"/>
        <v>7.1010223352261634E-2</v>
      </c>
      <c r="M29" s="7">
        <f t="shared" si="10"/>
        <v>0</v>
      </c>
      <c r="N29" s="7">
        <f t="shared" si="10"/>
        <v>0.25354275543192339</v>
      </c>
      <c r="O29" s="5"/>
      <c r="P29" s="27"/>
      <c r="Q29" s="2">
        <v>2014</v>
      </c>
      <c r="R29" s="9">
        <f t="shared" si="5"/>
        <v>0.67544702121581501</v>
      </c>
      <c r="S29" s="9">
        <f t="shared" si="6"/>
        <v>0.32455297878418504</v>
      </c>
    </row>
    <row r="30" spans="1:21" x14ac:dyDescent="0.25">
      <c r="I30" s="2">
        <v>2015</v>
      </c>
      <c r="J30" s="7">
        <f t="shared" ref="J30:N30" si="11">J11/$O11</f>
        <v>6.7721410520417075E-3</v>
      </c>
      <c r="K30" s="7">
        <f t="shared" si="11"/>
        <v>0.58833298423052749</v>
      </c>
      <c r="L30" s="7">
        <f t="shared" si="11"/>
        <v>6.5010649902477902E-2</v>
      </c>
      <c r="M30" s="7">
        <f t="shared" si="11"/>
        <v>0</v>
      </c>
      <c r="N30" s="7">
        <f t="shared" si="11"/>
        <v>0.33988422481495284</v>
      </c>
      <c r="O30" s="5"/>
      <c r="P30" s="27"/>
      <c r="Q30" s="2">
        <v>2015</v>
      </c>
      <c r="R30" s="9">
        <f t="shared" si="5"/>
        <v>0.5951051252825692</v>
      </c>
      <c r="S30" s="9">
        <f t="shared" si="6"/>
        <v>0.40489487471743074</v>
      </c>
    </row>
    <row r="31" spans="1:21" x14ac:dyDescent="0.25">
      <c r="I31" s="2">
        <v>2016</v>
      </c>
      <c r="J31" s="7">
        <f t="shared" ref="J31:N31" si="12">J12/$O12</f>
        <v>3.2565070226362483E-4</v>
      </c>
      <c r="K31" s="7">
        <f t="shared" si="12"/>
        <v>0.547977088851891</v>
      </c>
      <c r="L31" s="7">
        <f t="shared" si="12"/>
        <v>6.1033426423382567E-2</v>
      </c>
      <c r="M31" s="7">
        <f t="shared" si="12"/>
        <v>0</v>
      </c>
      <c r="N31" s="7">
        <f t="shared" si="12"/>
        <v>0.39066383402246285</v>
      </c>
      <c r="O31" s="5"/>
      <c r="P31" s="27"/>
      <c r="Q31" s="2">
        <v>2016</v>
      </c>
      <c r="R31" s="9">
        <f t="shared" si="5"/>
        <v>0.54830273955415465</v>
      </c>
      <c r="S31" s="9">
        <f t="shared" si="6"/>
        <v>0.45169726044584541</v>
      </c>
    </row>
    <row r="32" spans="1:21" x14ac:dyDescent="0.25">
      <c r="I32" s="2">
        <v>2017</v>
      </c>
      <c r="J32" s="7">
        <f t="shared" ref="J32:N32" si="13">J13/$O13</f>
        <v>1.0768136935299723E-4</v>
      </c>
      <c r="K32" s="7">
        <f t="shared" si="13"/>
        <v>0.60514421928057049</v>
      </c>
      <c r="L32" s="7">
        <f t="shared" si="13"/>
        <v>0.1119591223820889</v>
      </c>
      <c r="M32" s="7">
        <f t="shared" si="13"/>
        <v>0</v>
      </c>
      <c r="N32" s="7">
        <f t="shared" si="13"/>
        <v>0.28278897696798766</v>
      </c>
      <c r="O32" s="5"/>
      <c r="P32" s="27"/>
      <c r="Q32" s="2">
        <v>2017</v>
      </c>
      <c r="R32" s="9">
        <f t="shared" si="5"/>
        <v>0.60525190064992351</v>
      </c>
      <c r="S32" s="9">
        <f t="shared" si="6"/>
        <v>0.39474809935007654</v>
      </c>
    </row>
    <row r="33" spans="9:19" x14ac:dyDescent="0.25">
      <c r="I33" s="2">
        <v>2018</v>
      </c>
      <c r="J33" s="7">
        <f t="shared" ref="J33:N33" si="14">J14/$O14</f>
        <v>1.7864788649215278E-4</v>
      </c>
      <c r="K33" s="7">
        <f t="shared" si="14"/>
        <v>0.67268163765484046</v>
      </c>
      <c r="L33" s="7">
        <f t="shared" si="14"/>
        <v>0.14631409546588711</v>
      </c>
      <c r="M33" s="7">
        <f t="shared" si="14"/>
        <v>0</v>
      </c>
      <c r="N33" s="7">
        <f t="shared" si="14"/>
        <v>0.18082561899278027</v>
      </c>
      <c r="O33" s="5"/>
      <c r="P33" s="27"/>
      <c r="Q33" s="2">
        <v>2018</v>
      </c>
      <c r="R33" s="9">
        <f t="shared" si="5"/>
        <v>0.67286028554133259</v>
      </c>
      <c r="S33" s="9">
        <f t="shared" si="6"/>
        <v>0.32713971445866741</v>
      </c>
    </row>
    <row r="34" spans="9:19" x14ac:dyDescent="0.25">
      <c r="I34" s="2">
        <v>2019</v>
      </c>
      <c r="J34" s="7">
        <f t="shared" ref="J34:N34" si="15">J15/$O15</f>
        <v>2.2248240648902875E-4</v>
      </c>
      <c r="K34" s="7">
        <f t="shared" si="15"/>
        <v>0.65781087255362569</v>
      </c>
      <c r="L34" s="7">
        <f t="shared" si="15"/>
        <v>0.14043984398887338</v>
      </c>
      <c r="M34" s="7">
        <f t="shared" si="15"/>
        <v>0</v>
      </c>
      <c r="N34" s="7">
        <f t="shared" si="15"/>
        <v>0.20152680105101187</v>
      </c>
      <c r="O34" s="5"/>
      <c r="P34" s="27"/>
      <c r="Q34" s="2">
        <v>2019</v>
      </c>
      <c r="R34" s="9">
        <f t="shared" si="5"/>
        <v>0.65803335496011472</v>
      </c>
      <c r="S34" s="9">
        <f t="shared" si="6"/>
        <v>0.34196664503988528</v>
      </c>
    </row>
    <row r="35" spans="9:19" x14ac:dyDescent="0.25">
      <c r="I35" s="2">
        <v>2020</v>
      </c>
      <c r="J35" s="7">
        <f t="shared" ref="J35:N35" si="16">J16/$O16</f>
        <v>1.5930123864227254E-4</v>
      </c>
      <c r="K35" s="7">
        <f t="shared" si="16"/>
        <v>0.70570148150151935</v>
      </c>
      <c r="L35" s="7">
        <f t="shared" si="16"/>
        <v>0.15287809247286618</v>
      </c>
      <c r="M35" s="7">
        <f t="shared" si="16"/>
        <v>0</v>
      </c>
      <c r="N35" s="7">
        <f t="shared" si="16"/>
        <v>0.14126112478697217</v>
      </c>
      <c r="O35" s="5"/>
      <c r="P35" s="27"/>
      <c r="Q35" s="2">
        <v>2020</v>
      </c>
      <c r="R35" s="9">
        <f t="shared" si="5"/>
        <v>0.70586078274016162</v>
      </c>
      <c r="S35" s="9">
        <f t="shared" si="6"/>
        <v>0.29413921725983838</v>
      </c>
    </row>
    <row r="36" spans="9:19" x14ac:dyDescent="0.25">
      <c r="I36" s="2">
        <v>2021</v>
      </c>
      <c r="J36" s="7">
        <f t="shared" ref="J36:N36" si="17">J17/$O17</f>
        <v>0</v>
      </c>
      <c r="K36" s="7">
        <f t="shared" si="17"/>
        <v>0.79492106988773303</v>
      </c>
      <c r="L36" s="7">
        <f t="shared" si="17"/>
        <v>7.7417670193742211E-2</v>
      </c>
      <c r="M36" s="7">
        <f t="shared" si="17"/>
        <v>0</v>
      </c>
      <c r="N36" s="7">
        <f t="shared" si="17"/>
        <v>0.1276612599185247</v>
      </c>
      <c r="O36" s="5"/>
      <c r="P36" s="27"/>
      <c r="Q36" s="2">
        <v>2021</v>
      </c>
      <c r="R36" s="9">
        <f t="shared" si="5"/>
        <v>0.79492106988773303</v>
      </c>
      <c r="S36" s="9">
        <f t="shared" si="6"/>
        <v>0.20507893011226691</v>
      </c>
    </row>
    <row r="37" spans="9:19" x14ac:dyDescent="0.25">
      <c r="I37" s="2">
        <v>2022</v>
      </c>
      <c r="J37" s="7">
        <f t="shared" ref="J37:N37" si="18">J18/$O18</f>
        <v>1.1047067003710515E-4</v>
      </c>
      <c r="K37" s="7">
        <f t="shared" si="18"/>
        <v>0.7910999629598342</v>
      </c>
      <c r="L37" s="7">
        <f t="shared" si="18"/>
        <v>6.6046298041203391E-2</v>
      </c>
      <c r="M37" s="7">
        <f t="shared" si="18"/>
        <v>0</v>
      </c>
      <c r="N37" s="7">
        <f t="shared" si="18"/>
        <v>0.14274326832892534</v>
      </c>
      <c r="O37" s="5"/>
      <c r="P37" s="27"/>
      <c r="Q37" s="2">
        <v>2022</v>
      </c>
      <c r="R37" s="9">
        <f t="shared" si="5"/>
        <v>0.79121043362987131</v>
      </c>
      <c r="S37" s="9">
        <f t="shared" si="6"/>
        <v>0.20878956637012874</v>
      </c>
    </row>
    <row r="38" spans="9:19" x14ac:dyDescent="0.25">
      <c r="I38" s="2">
        <v>2023</v>
      </c>
      <c r="J38" s="7">
        <f t="shared" ref="J38:N38" si="19">J19/$O19</f>
        <v>7.1907911230655318E-5</v>
      </c>
      <c r="K38" s="7">
        <f t="shared" si="19"/>
        <v>0.79158172139765659</v>
      </c>
      <c r="L38" s="7">
        <f t="shared" si="19"/>
        <v>6.4781254190579285E-2</v>
      </c>
      <c r="M38" s="7">
        <f t="shared" si="19"/>
        <v>0</v>
      </c>
      <c r="N38" s="7">
        <f t="shared" si="19"/>
        <v>0.14356511650053347</v>
      </c>
      <c r="O38" s="5"/>
      <c r="P38" s="27"/>
      <c r="Q38" s="2">
        <v>2023</v>
      </c>
      <c r="R38" s="9">
        <f t="shared" si="5"/>
        <v>0.79165362930888727</v>
      </c>
      <c r="S38" s="9">
        <f t="shared" si="6"/>
        <v>0.20834637069111275</v>
      </c>
    </row>
    <row r="39" spans="9:19" x14ac:dyDescent="0.25">
      <c r="I39" s="2"/>
      <c r="J39" s="7"/>
      <c r="K39" s="7"/>
      <c r="L39" s="7"/>
      <c r="M39" s="7"/>
      <c r="N39" s="7"/>
      <c r="O39" s="5"/>
      <c r="P39" s="27"/>
      <c r="R39" s="9"/>
      <c r="S39"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Q38"/>
  <sheetViews>
    <sheetView tabSelected="1" topLeftCell="A10" workbookViewId="0">
      <selection activeCell="J5" sqref="J5:P19"/>
    </sheetView>
  </sheetViews>
  <sheetFormatPr defaultRowHeight="15" x14ac:dyDescent="0.25"/>
  <cols>
    <col min="1" max="1" width="14.28515625" customWidth="1"/>
    <col min="2" max="2" width="16.28515625" customWidth="1"/>
    <col min="3" max="3" width="7.42578125" customWidth="1"/>
    <col min="4" max="4" width="17.42578125" bestFit="1" customWidth="1"/>
    <col min="5" max="5" width="14.7109375" bestFit="1" customWidth="1"/>
    <col min="6" max="6" width="19.140625" bestFit="1" customWidth="1"/>
    <col min="7" max="7" width="22.5703125" bestFit="1" customWidth="1"/>
    <col min="8" max="8" width="11.28515625" customWidth="1"/>
    <col min="9" max="9" width="11.28515625" bestFit="1" customWidth="1"/>
    <col min="11" max="11" width="11.42578125" customWidth="1"/>
    <col min="12" max="12" width="10.5703125" bestFit="1" customWidth="1"/>
    <col min="13" max="13" width="11.5703125" bestFit="1" customWidth="1"/>
    <col min="14" max="15" width="10.5703125" bestFit="1" customWidth="1"/>
    <col min="16" max="16" width="13.5703125" customWidth="1"/>
    <col min="17" max="17" width="13.28515625" bestFit="1" customWidth="1"/>
  </cols>
  <sheetData>
    <row r="2" spans="1:17" x14ac:dyDescent="0.25">
      <c r="A2" s="1" t="s">
        <v>36</v>
      </c>
      <c r="B2" t="s">
        <v>4</v>
      </c>
    </row>
    <row r="4" spans="1:17" x14ac:dyDescent="0.25">
      <c r="A4" s="1" t="s">
        <v>41</v>
      </c>
      <c r="B4" s="1" t="s">
        <v>40</v>
      </c>
    </row>
    <row r="5" spans="1:17" ht="45" x14ac:dyDescent="0.25">
      <c r="A5" s="1" t="s">
        <v>38</v>
      </c>
      <c r="B5" t="s">
        <v>21</v>
      </c>
      <c r="C5" t="s">
        <v>1</v>
      </c>
      <c r="D5" t="s">
        <v>22</v>
      </c>
      <c r="E5" t="s">
        <v>3</v>
      </c>
      <c r="F5" t="s">
        <v>7</v>
      </c>
      <c r="G5" t="s">
        <v>5</v>
      </c>
      <c r="H5" t="s">
        <v>39</v>
      </c>
      <c r="J5" s="4" t="s">
        <v>50</v>
      </c>
      <c r="K5" s="38" t="s">
        <v>21</v>
      </c>
      <c r="L5" s="38" t="s">
        <v>1</v>
      </c>
      <c r="M5" s="38" t="s">
        <v>22</v>
      </c>
      <c r="N5" s="38" t="s">
        <v>3</v>
      </c>
      <c r="O5" s="38" t="s">
        <v>7</v>
      </c>
      <c r="P5" s="38" t="s">
        <v>5</v>
      </c>
      <c r="Q5" s="38" t="s">
        <v>39</v>
      </c>
    </row>
    <row r="6" spans="1:17" x14ac:dyDescent="0.25">
      <c r="A6" s="2">
        <v>2010</v>
      </c>
      <c r="B6" s="24">
        <v>301</v>
      </c>
      <c r="C6" s="24">
        <v>19727</v>
      </c>
      <c r="D6" s="24">
        <v>90180</v>
      </c>
      <c r="E6" s="24">
        <v>15067</v>
      </c>
      <c r="F6" s="24">
        <v>55600</v>
      </c>
      <c r="G6" s="24">
        <v>443887</v>
      </c>
      <c r="H6" s="24">
        <v>624762</v>
      </c>
      <c r="J6" s="2">
        <v>2010</v>
      </c>
      <c r="K6" s="11">
        <v>301</v>
      </c>
      <c r="L6" s="11">
        <v>19727</v>
      </c>
      <c r="M6" s="11">
        <v>90180</v>
      </c>
      <c r="N6" s="11">
        <v>15067</v>
      </c>
      <c r="O6" s="11">
        <v>55600</v>
      </c>
      <c r="P6" s="11">
        <v>443887</v>
      </c>
      <c r="Q6" s="11">
        <v>624762</v>
      </c>
    </row>
    <row r="7" spans="1:17" x14ac:dyDescent="0.25">
      <c r="A7" s="2">
        <v>2011</v>
      </c>
      <c r="B7" s="24">
        <v>263</v>
      </c>
      <c r="C7" s="24">
        <v>5886</v>
      </c>
      <c r="D7" s="24">
        <v>132971</v>
      </c>
      <c r="E7" s="24">
        <v>23122</v>
      </c>
      <c r="F7" s="24">
        <v>58369</v>
      </c>
      <c r="G7" s="24">
        <v>558908</v>
      </c>
      <c r="H7" s="24">
        <v>779519</v>
      </c>
      <c r="J7" s="2">
        <v>2011</v>
      </c>
      <c r="K7" s="11">
        <v>263</v>
      </c>
      <c r="L7" s="11">
        <v>5886</v>
      </c>
      <c r="M7" s="11">
        <v>132971</v>
      </c>
      <c r="N7" s="11">
        <v>23122</v>
      </c>
      <c r="O7" s="11">
        <v>58369</v>
      </c>
      <c r="P7" s="11">
        <v>558908</v>
      </c>
      <c r="Q7" s="11">
        <v>779519</v>
      </c>
    </row>
    <row r="8" spans="1:17" x14ac:dyDescent="0.25">
      <c r="A8" s="2">
        <v>2012</v>
      </c>
      <c r="B8" s="24"/>
      <c r="C8" s="24">
        <v>9536</v>
      </c>
      <c r="D8" s="24">
        <v>168759</v>
      </c>
      <c r="E8" s="24">
        <v>39744</v>
      </c>
      <c r="F8" s="24">
        <v>78011</v>
      </c>
      <c r="G8" s="24">
        <v>667785</v>
      </c>
      <c r="H8" s="24">
        <v>963835</v>
      </c>
      <c r="J8" s="2">
        <v>2012</v>
      </c>
      <c r="K8" s="11"/>
      <c r="L8" s="11">
        <v>9536</v>
      </c>
      <c r="M8" s="11">
        <v>168759</v>
      </c>
      <c r="N8" s="11">
        <v>39744</v>
      </c>
      <c r="O8" s="11">
        <v>78011</v>
      </c>
      <c r="P8" s="11">
        <v>667785</v>
      </c>
      <c r="Q8" s="11">
        <v>963835</v>
      </c>
    </row>
    <row r="9" spans="1:17" x14ac:dyDescent="0.25">
      <c r="A9" s="2">
        <v>2013</v>
      </c>
      <c r="B9" s="24"/>
      <c r="C9" s="24">
        <v>6546</v>
      </c>
      <c r="D9" s="24">
        <v>108689</v>
      </c>
      <c r="E9" s="24">
        <v>30779</v>
      </c>
      <c r="F9" s="24">
        <v>93560</v>
      </c>
      <c r="G9" s="24">
        <v>673349</v>
      </c>
      <c r="H9" s="24">
        <v>912923</v>
      </c>
      <c r="J9" s="2">
        <v>2013</v>
      </c>
      <c r="K9" s="11"/>
      <c r="L9" s="11">
        <v>6546</v>
      </c>
      <c r="M9" s="11">
        <v>108689</v>
      </c>
      <c r="N9" s="11">
        <v>30779</v>
      </c>
      <c r="O9" s="11">
        <v>93560</v>
      </c>
      <c r="P9" s="11">
        <v>673349</v>
      </c>
      <c r="Q9" s="11">
        <v>912923</v>
      </c>
    </row>
    <row r="10" spans="1:17" x14ac:dyDescent="0.25">
      <c r="A10" s="2">
        <v>2014</v>
      </c>
      <c r="B10" s="24"/>
      <c r="C10" s="24">
        <v>2550</v>
      </c>
      <c r="D10" s="24">
        <v>159857</v>
      </c>
      <c r="E10" s="24">
        <v>45757</v>
      </c>
      <c r="F10" s="24">
        <v>66357</v>
      </c>
      <c r="G10" s="24">
        <v>773621</v>
      </c>
      <c r="H10" s="24">
        <v>1048142</v>
      </c>
      <c r="J10" s="2">
        <v>2014</v>
      </c>
      <c r="K10" s="11"/>
      <c r="L10" s="11">
        <v>2550</v>
      </c>
      <c r="M10" s="11">
        <v>159857</v>
      </c>
      <c r="N10" s="11">
        <v>45757</v>
      </c>
      <c r="O10" s="11">
        <v>66357</v>
      </c>
      <c r="P10" s="11">
        <v>773621</v>
      </c>
      <c r="Q10" s="11">
        <v>1048142</v>
      </c>
    </row>
    <row r="11" spans="1:17" x14ac:dyDescent="0.25">
      <c r="A11" s="2">
        <v>2015</v>
      </c>
      <c r="B11" s="24"/>
      <c r="C11" s="24">
        <v>2465</v>
      </c>
      <c r="D11" s="24">
        <v>108980</v>
      </c>
      <c r="E11" s="24">
        <v>24566</v>
      </c>
      <c r="F11" s="24">
        <v>40110</v>
      </c>
      <c r="G11" s="24">
        <v>735218</v>
      </c>
      <c r="H11" s="24">
        <v>911339</v>
      </c>
      <c r="J11" s="2">
        <v>2015</v>
      </c>
      <c r="K11" s="11"/>
      <c r="L11" s="11">
        <v>2465</v>
      </c>
      <c r="M11" s="11">
        <v>108980</v>
      </c>
      <c r="N11" s="11">
        <v>24566</v>
      </c>
      <c r="O11" s="11">
        <v>40110</v>
      </c>
      <c r="P11" s="11">
        <v>735218</v>
      </c>
      <c r="Q11" s="11">
        <v>911339</v>
      </c>
    </row>
    <row r="12" spans="1:17" x14ac:dyDescent="0.25">
      <c r="A12" s="2">
        <v>2016</v>
      </c>
      <c r="B12" s="24"/>
      <c r="C12" s="24">
        <v>8700</v>
      </c>
      <c r="D12" s="24">
        <v>94830</v>
      </c>
      <c r="E12" s="24">
        <v>22699</v>
      </c>
      <c r="F12" s="24">
        <v>31462</v>
      </c>
      <c r="G12" s="24">
        <v>709349</v>
      </c>
      <c r="H12" s="24">
        <v>867040</v>
      </c>
      <c r="J12" s="2">
        <v>2016</v>
      </c>
      <c r="K12" s="11"/>
      <c r="L12" s="11">
        <v>8700</v>
      </c>
      <c r="M12" s="11">
        <v>94830</v>
      </c>
      <c r="N12" s="11">
        <v>22699</v>
      </c>
      <c r="O12" s="11">
        <v>31462</v>
      </c>
      <c r="P12" s="11">
        <v>709349</v>
      </c>
      <c r="Q12" s="11">
        <v>867040</v>
      </c>
    </row>
    <row r="13" spans="1:17" x14ac:dyDescent="0.25">
      <c r="A13" s="2">
        <v>2017</v>
      </c>
      <c r="B13" s="24"/>
      <c r="C13" s="24">
        <v>2125</v>
      </c>
      <c r="D13" s="24">
        <v>87587</v>
      </c>
      <c r="E13" s="24">
        <v>16449</v>
      </c>
      <c r="F13" s="24">
        <v>37812</v>
      </c>
      <c r="G13" s="24">
        <v>677926</v>
      </c>
      <c r="H13" s="24">
        <v>821899</v>
      </c>
      <c r="J13" s="2">
        <v>2017</v>
      </c>
      <c r="K13" s="11"/>
      <c r="L13" s="11">
        <v>2125</v>
      </c>
      <c r="M13" s="11">
        <v>87587</v>
      </c>
      <c r="N13" s="11">
        <v>16449</v>
      </c>
      <c r="O13" s="11">
        <v>37812</v>
      </c>
      <c r="P13" s="11">
        <v>677926</v>
      </c>
      <c r="Q13" s="11">
        <v>821899</v>
      </c>
    </row>
    <row r="14" spans="1:17" x14ac:dyDescent="0.25">
      <c r="A14" s="2">
        <v>2018</v>
      </c>
      <c r="B14" s="24"/>
      <c r="C14" s="24">
        <v>1304</v>
      </c>
      <c r="D14" s="24">
        <v>89416</v>
      </c>
      <c r="E14" s="24">
        <v>21326</v>
      </c>
      <c r="F14" s="24">
        <v>28096</v>
      </c>
      <c r="G14" s="24">
        <v>677310</v>
      </c>
      <c r="H14" s="24">
        <v>817452</v>
      </c>
      <c r="J14" s="2">
        <v>2018</v>
      </c>
      <c r="K14" s="11"/>
      <c r="L14" s="11">
        <v>1304</v>
      </c>
      <c r="M14" s="11">
        <v>89416</v>
      </c>
      <c r="N14" s="11">
        <v>21326</v>
      </c>
      <c r="O14" s="11">
        <v>28096</v>
      </c>
      <c r="P14" s="11">
        <v>677310</v>
      </c>
      <c r="Q14" s="11">
        <v>817452</v>
      </c>
    </row>
    <row r="15" spans="1:17" x14ac:dyDescent="0.25">
      <c r="A15" s="2">
        <v>2019</v>
      </c>
      <c r="B15" s="24"/>
      <c r="C15" s="24">
        <v>884</v>
      </c>
      <c r="D15" s="24">
        <v>91430</v>
      </c>
      <c r="E15" s="24">
        <v>30723</v>
      </c>
      <c r="F15" s="24">
        <v>24134</v>
      </c>
      <c r="G15" s="24">
        <v>804558</v>
      </c>
      <c r="H15" s="24">
        <v>951729</v>
      </c>
      <c r="J15" s="2">
        <v>2019</v>
      </c>
      <c r="K15" s="11"/>
      <c r="L15" s="11">
        <v>884</v>
      </c>
      <c r="M15" s="11">
        <v>91430</v>
      </c>
      <c r="N15" s="11">
        <v>30723</v>
      </c>
      <c r="O15" s="11">
        <v>24134</v>
      </c>
      <c r="P15" s="11">
        <v>804558</v>
      </c>
      <c r="Q15" s="11">
        <v>951729</v>
      </c>
    </row>
    <row r="16" spans="1:17" x14ac:dyDescent="0.25">
      <c r="A16" s="2">
        <v>2020</v>
      </c>
      <c r="B16" s="24"/>
      <c r="C16" s="24">
        <v>6160</v>
      </c>
      <c r="D16" s="24">
        <v>99072</v>
      </c>
      <c r="E16" s="24">
        <v>16838</v>
      </c>
      <c r="F16" s="24">
        <v>16278</v>
      </c>
      <c r="G16" s="24">
        <v>665406</v>
      </c>
      <c r="H16" s="24">
        <v>803754</v>
      </c>
      <c r="J16" s="2">
        <v>2020</v>
      </c>
      <c r="K16" s="11"/>
      <c r="L16" s="11">
        <v>6160</v>
      </c>
      <c r="M16" s="11">
        <v>99072</v>
      </c>
      <c r="N16" s="11">
        <v>16838</v>
      </c>
      <c r="O16" s="11">
        <v>16278</v>
      </c>
      <c r="P16" s="11">
        <v>665406</v>
      </c>
      <c r="Q16" s="11">
        <v>803754</v>
      </c>
    </row>
    <row r="17" spans="1:17" x14ac:dyDescent="0.25">
      <c r="A17" s="2">
        <v>2021</v>
      </c>
      <c r="B17" s="24"/>
      <c r="C17" s="24">
        <v>920</v>
      </c>
      <c r="D17" s="24">
        <v>91362</v>
      </c>
      <c r="E17" s="24">
        <v>12699</v>
      </c>
      <c r="F17" s="24">
        <v>13767</v>
      </c>
      <c r="G17" s="24">
        <v>681679</v>
      </c>
      <c r="H17" s="24">
        <v>800427</v>
      </c>
      <c r="J17" s="2">
        <v>2021</v>
      </c>
      <c r="K17" s="11"/>
      <c r="L17" s="11">
        <v>920</v>
      </c>
      <c r="M17" s="11">
        <v>91362</v>
      </c>
      <c r="N17" s="11">
        <v>12699</v>
      </c>
      <c r="O17" s="11">
        <v>13767</v>
      </c>
      <c r="P17" s="11">
        <v>681679</v>
      </c>
      <c r="Q17" s="11">
        <v>800427</v>
      </c>
    </row>
    <row r="18" spans="1:17" x14ac:dyDescent="0.25">
      <c r="A18" s="2">
        <v>2022</v>
      </c>
      <c r="B18" s="24"/>
      <c r="C18" s="24">
        <v>248</v>
      </c>
      <c r="D18" s="24">
        <v>76075</v>
      </c>
      <c r="E18" s="24">
        <v>9043</v>
      </c>
      <c r="F18" s="24">
        <v>12881</v>
      </c>
      <c r="G18" s="24">
        <v>461661</v>
      </c>
      <c r="H18" s="24">
        <v>559908</v>
      </c>
      <c r="J18" s="2">
        <v>2022</v>
      </c>
      <c r="K18" s="11"/>
      <c r="L18" s="11">
        <v>248</v>
      </c>
      <c r="M18" s="11">
        <v>76075</v>
      </c>
      <c r="N18" s="11">
        <v>9043</v>
      </c>
      <c r="O18" s="11">
        <v>12881</v>
      </c>
      <c r="P18" s="11">
        <v>461661</v>
      </c>
      <c r="Q18" s="11">
        <v>559908</v>
      </c>
    </row>
    <row r="19" spans="1:17" x14ac:dyDescent="0.25">
      <c r="A19" s="2">
        <v>2023</v>
      </c>
      <c r="B19" s="24"/>
      <c r="C19" s="24">
        <v>1692</v>
      </c>
      <c r="D19" s="24">
        <v>64877</v>
      </c>
      <c r="E19" s="24">
        <v>9779</v>
      </c>
      <c r="F19" s="24">
        <v>10738</v>
      </c>
      <c r="G19" s="24">
        <v>514547</v>
      </c>
      <c r="H19" s="24">
        <v>601633</v>
      </c>
      <c r="J19" s="2">
        <v>2023</v>
      </c>
      <c r="K19" s="11"/>
      <c r="L19" s="11">
        <v>1692</v>
      </c>
      <c r="M19" s="11">
        <v>64877</v>
      </c>
      <c r="N19" s="11">
        <v>9779</v>
      </c>
      <c r="O19" s="11">
        <v>10738</v>
      </c>
      <c r="P19" s="11">
        <v>514547</v>
      </c>
      <c r="Q19" s="11">
        <v>601633</v>
      </c>
    </row>
    <row r="20" spans="1:17" x14ac:dyDescent="0.25">
      <c r="A20" s="2" t="s">
        <v>39</v>
      </c>
      <c r="B20" s="24">
        <v>564</v>
      </c>
      <c r="C20" s="24">
        <v>68743</v>
      </c>
      <c r="D20" s="24">
        <v>1464085</v>
      </c>
      <c r="E20" s="24">
        <v>318591</v>
      </c>
      <c r="F20" s="24">
        <v>567175</v>
      </c>
      <c r="G20" s="24">
        <v>9045204</v>
      </c>
      <c r="H20" s="24">
        <v>11464362</v>
      </c>
      <c r="J20" s="3"/>
      <c r="K20" s="6"/>
      <c r="L20" s="6"/>
      <c r="M20" s="6"/>
      <c r="N20" s="6"/>
      <c r="O20" s="6"/>
      <c r="P20" s="6"/>
      <c r="Q20" s="6"/>
    </row>
    <row r="23" spans="1:17" ht="30" x14ac:dyDescent="0.25">
      <c r="J23" s="4" t="s">
        <v>50</v>
      </c>
      <c r="K23" s="38" t="s">
        <v>21</v>
      </c>
      <c r="L23" s="38" t="s">
        <v>1</v>
      </c>
      <c r="M23" s="38" t="s">
        <v>22</v>
      </c>
      <c r="N23" s="38" t="s">
        <v>3</v>
      </c>
      <c r="O23" s="38" t="s">
        <v>7</v>
      </c>
      <c r="P23" s="38" t="s">
        <v>5</v>
      </c>
      <c r="Q23" s="38"/>
    </row>
    <row r="24" spans="1:17" x14ac:dyDescent="0.25">
      <c r="J24" s="2">
        <v>2010</v>
      </c>
      <c r="K24" s="7">
        <f>K6/$Q6</f>
        <v>4.8178346314276476E-4</v>
      </c>
      <c r="L24" s="7">
        <f t="shared" ref="L24:P24" si="0">L6/$Q6</f>
        <v>3.1575223845240266E-2</v>
      </c>
      <c r="M24" s="7">
        <f t="shared" si="0"/>
        <v>0.14434296580137718</v>
      </c>
      <c r="N24" s="7">
        <f t="shared" si="0"/>
        <v>2.4116383518843976E-2</v>
      </c>
      <c r="O24" s="7">
        <f t="shared" si="0"/>
        <v>8.8993888872882787E-2</v>
      </c>
      <c r="P24" s="7">
        <f t="shared" si="0"/>
        <v>0.71048975449851304</v>
      </c>
      <c r="Q24" s="7"/>
    </row>
    <row r="25" spans="1:17" x14ac:dyDescent="0.25">
      <c r="J25" s="2">
        <v>2011</v>
      </c>
      <c r="K25" s="7">
        <f>K7/$Q7</f>
        <v>3.3738754283089956E-4</v>
      </c>
      <c r="L25" s="7">
        <f t="shared" ref="L25:P25" si="1">L7/$Q7</f>
        <v>7.5508101790976228E-3</v>
      </c>
      <c r="M25" s="7">
        <f t="shared" si="1"/>
        <v>0.17058083253904011</v>
      </c>
      <c r="N25" s="7">
        <f t="shared" si="1"/>
        <v>2.9661881237019239E-2</v>
      </c>
      <c r="O25" s="7">
        <f t="shared" si="1"/>
        <v>7.4878226188200669E-2</v>
      </c>
      <c r="P25" s="7">
        <f t="shared" si="1"/>
        <v>0.71699086231381148</v>
      </c>
      <c r="Q25" s="5"/>
    </row>
    <row r="26" spans="1:17" x14ac:dyDescent="0.25">
      <c r="J26" s="2">
        <v>2012</v>
      </c>
      <c r="K26" s="5"/>
      <c r="L26" s="7">
        <f t="shared" ref="L26:P26" si="2">L8/$Q8</f>
        <v>9.8938096250914317E-3</v>
      </c>
      <c r="M26" s="7">
        <f t="shared" si="2"/>
        <v>0.17509117224421192</v>
      </c>
      <c r="N26" s="7">
        <f t="shared" si="2"/>
        <v>4.1235273672360934E-2</v>
      </c>
      <c r="O26" s="7">
        <f t="shared" si="2"/>
        <v>8.0938127376573785E-2</v>
      </c>
      <c r="P26" s="7">
        <f t="shared" si="2"/>
        <v>0.69284161708176195</v>
      </c>
      <c r="Q26" s="5"/>
    </row>
    <row r="27" spans="1:17" x14ac:dyDescent="0.25">
      <c r="J27" s="2">
        <v>2013</v>
      </c>
      <c r="K27" s="5"/>
      <c r="L27" s="7">
        <f t="shared" ref="L27:P27" si="3">L9/$Q9</f>
        <v>7.1703747194451226E-3</v>
      </c>
      <c r="M27" s="7">
        <f t="shared" si="3"/>
        <v>0.11905604306168209</v>
      </c>
      <c r="N27" s="7">
        <f t="shared" si="3"/>
        <v>3.371478207910196E-2</v>
      </c>
      <c r="O27" s="7">
        <f t="shared" si="3"/>
        <v>0.10248399919817991</v>
      </c>
      <c r="P27" s="7">
        <f t="shared" si="3"/>
        <v>0.73757480094159089</v>
      </c>
      <c r="Q27" s="5"/>
    </row>
    <row r="28" spans="1:17" x14ac:dyDescent="0.25">
      <c r="J28" s="2">
        <v>2014</v>
      </c>
      <c r="K28" s="5"/>
      <c r="L28" s="7">
        <f t="shared" ref="L28:P28" si="4">L10/$Q10</f>
        <v>2.4328764613954978E-3</v>
      </c>
      <c r="M28" s="7">
        <f t="shared" si="4"/>
        <v>0.15251464019188241</v>
      </c>
      <c r="N28" s="7">
        <f t="shared" si="4"/>
        <v>4.3655344409440702E-2</v>
      </c>
      <c r="O28" s="7">
        <f t="shared" si="4"/>
        <v>6.3309169940714144E-2</v>
      </c>
      <c r="P28" s="7">
        <f t="shared" si="4"/>
        <v>0.73808796899656726</v>
      </c>
      <c r="Q28" s="5"/>
    </row>
    <row r="29" spans="1:17" x14ac:dyDescent="0.25">
      <c r="J29" s="2">
        <v>2015</v>
      </c>
      <c r="K29" s="5"/>
      <c r="L29" s="7">
        <f t="shared" ref="L29:P29" si="5">L11/$Q11</f>
        <v>2.7048112722049644E-3</v>
      </c>
      <c r="M29" s="7">
        <f t="shared" si="5"/>
        <v>0.11958228496750387</v>
      </c>
      <c r="N29" s="7">
        <f t="shared" si="5"/>
        <v>2.6955940654355845E-2</v>
      </c>
      <c r="O29" s="7">
        <f t="shared" si="5"/>
        <v>4.4012162323789503E-2</v>
      </c>
      <c r="P29" s="7">
        <f t="shared" si="5"/>
        <v>0.80674480078214583</v>
      </c>
      <c r="Q29" s="5"/>
    </row>
    <row r="30" spans="1:17" x14ac:dyDescent="0.25">
      <c r="J30" s="2">
        <v>2016</v>
      </c>
      <c r="K30" s="5"/>
      <c r="L30" s="7">
        <f t="shared" ref="L30:P30" si="6">L12/$Q12</f>
        <v>1.0034139140062742E-2</v>
      </c>
      <c r="M30" s="7">
        <f t="shared" si="6"/>
        <v>0.10937211662668389</v>
      </c>
      <c r="N30" s="7">
        <f t="shared" si="6"/>
        <v>2.6179876360952207E-2</v>
      </c>
      <c r="O30" s="7">
        <f t="shared" si="6"/>
        <v>3.6286676508580917E-2</v>
      </c>
      <c r="P30" s="7">
        <f t="shared" si="6"/>
        <v>0.81812719136372025</v>
      </c>
      <c r="Q30" s="5"/>
    </row>
    <row r="31" spans="1:17" x14ac:dyDescent="0.25">
      <c r="J31" s="2">
        <v>2017</v>
      </c>
      <c r="K31" s="5"/>
      <c r="L31" s="7">
        <f t="shared" ref="L31:P31" si="7">L13/$Q13</f>
        <v>2.5854758309719322E-3</v>
      </c>
      <c r="M31" s="7">
        <f t="shared" si="7"/>
        <v>0.10656662193286523</v>
      </c>
      <c r="N31" s="7">
        <f t="shared" si="7"/>
        <v>2.0013407973485792E-2</v>
      </c>
      <c r="O31" s="7">
        <f t="shared" si="7"/>
        <v>4.6005652762687387E-2</v>
      </c>
      <c r="P31" s="7">
        <f t="shared" si="7"/>
        <v>0.8248288414999897</v>
      </c>
      <c r="Q31" s="5"/>
    </row>
    <row r="32" spans="1:17" x14ac:dyDescent="0.25">
      <c r="J32" s="2">
        <v>2018</v>
      </c>
      <c r="K32" s="5"/>
      <c r="L32" s="7">
        <f t="shared" ref="L32:P32" si="8">L14/$Q14</f>
        <v>1.5952006967993228E-3</v>
      </c>
      <c r="M32" s="7">
        <f t="shared" si="8"/>
        <v>0.10938379256519037</v>
      </c>
      <c r="N32" s="7">
        <f t="shared" si="8"/>
        <v>2.6088381947808555E-2</v>
      </c>
      <c r="O32" s="7">
        <f t="shared" si="8"/>
        <v>3.4370213786252893E-2</v>
      </c>
      <c r="P32" s="7">
        <f t="shared" si="8"/>
        <v>0.8285624110039489</v>
      </c>
      <c r="Q32" s="5"/>
    </row>
    <row r="33" spans="10:17" x14ac:dyDescent="0.25">
      <c r="J33" s="2">
        <v>2019</v>
      </c>
      <c r="K33" s="5"/>
      <c r="L33" s="7">
        <f t="shared" ref="L33:P33" si="9">L15/$Q15</f>
        <v>9.2883583457055528E-4</v>
      </c>
      <c r="M33" s="7">
        <f t="shared" si="9"/>
        <v>9.6067262844780399E-2</v>
      </c>
      <c r="N33" s="7">
        <f t="shared" si="9"/>
        <v>3.2281248128406298E-2</v>
      </c>
      <c r="O33" s="7">
        <f t="shared" si="9"/>
        <v>2.5358058859192061E-2</v>
      </c>
      <c r="P33" s="7">
        <f t="shared" si="9"/>
        <v>0.84536459433305067</v>
      </c>
      <c r="Q33" s="5"/>
    </row>
    <row r="34" spans="10:17" x14ac:dyDescent="0.25">
      <c r="J34" s="2">
        <v>2020</v>
      </c>
      <c r="K34" s="5"/>
      <c r="L34" s="7">
        <f t="shared" ref="L34:P34" si="10">L16/$Q16</f>
        <v>7.6640365086830054E-3</v>
      </c>
      <c r="M34" s="7">
        <f t="shared" si="10"/>
        <v>0.12326159496562381</v>
      </c>
      <c r="N34" s="7">
        <f t="shared" si="10"/>
        <v>2.0949195898247473E-2</v>
      </c>
      <c r="O34" s="7">
        <f t="shared" si="10"/>
        <v>2.025246530654902E-2</v>
      </c>
      <c r="P34" s="7">
        <f t="shared" si="10"/>
        <v>0.82787270732089668</v>
      </c>
      <c r="Q34" s="5"/>
    </row>
    <row r="35" spans="10:17" x14ac:dyDescent="0.25">
      <c r="J35" s="2">
        <v>2021</v>
      </c>
      <c r="K35" s="5"/>
      <c r="L35" s="7">
        <f t="shared" ref="L35:P35" si="11">L17/$Q17</f>
        <v>1.1493865149476467E-3</v>
      </c>
      <c r="M35" s="7">
        <f t="shared" si="11"/>
        <v>0.11414157693331184</v>
      </c>
      <c r="N35" s="7">
        <f t="shared" si="11"/>
        <v>1.5865281905782787E-2</v>
      </c>
      <c r="O35" s="7">
        <f t="shared" si="11"/>
        <v>1.7199569729656795E-2</v>
      </c>
      <c r="P35" s="7">
        <f t="shared" si="11"/>
        <v>0.85164418491630089</v>
      </c>
      <c r="Q35" s="5"/>
    </row>
    <row r="36" spans="10:17" x14ac:dyDescent="0.25">
      <c r="J36" s="2">
        <v>2022</v>
      </c>
      <c r="K36" s="5"/>
      <c r="L36" s="7">
        <f t="shared" ref="L36:P36" si="12">L18/$Q18</f>
        <v>4.4292990991377155E-4</v>
      </c>
      <c r="M36" s="7">
        <f t="shared" si="12"/>
        <v>0.1358705358737507</v>
      </c>
      <c r="N36" s="7">
        <f t="shared" si="12"/>
        <v>1.6150867642541273E-2</v>
      </c>
      <c r="O36" s="7">
        <f t="shared" si="12"/>
        <v>2.3005565199997143E-2</v>
      </c>
      <c r="P36" s="7">
        <f t="shared" si="12"/>
        <v>0.82453010137379712</v>
      </c>
      <c r="Q36" s="5"/>
    </row>
    <row r="37" spans="10:17" x14ac:dyDescent="0.25">
      <c r="J37" s="2">
        <v>2023</v>
      </c>
      <c r="K37" s="5"/>
      <c r="L37" s="7">
        <f t="shared" ref="L37:P37" si="13">L19/$Q19</f>
        <v>2.8123457323650796E-3</v>
      </c>
      <c r="M37" s="7">
        <f t="shared" si="13"/>
        <v>0.10783484283608114</v>
      </c>
      <c r="N37" s="7">
        <f t="shared" si="13"/>
        <v>1.625409510449061E-2</v>
      </c>
      <c r="O37" s="7">
        <f t="shared" si="13"/>
        <v>1.7848090114737723E-2</v>
      </c>
      <c r="P37" s="7">
        <f t="shared" si="13"/>
        <v>0.8552506262123255</v>
      </c>
      <c r="Q37" s="5"/>
    </row>
    <row r="38" spans="10:17" x14ac:dyDescent="0.25">
      <c r="J38" s="3"/>
      <c r="K38" s="6"/>
      <c r="L38" s="6"/>
      <c r="M38" s="6"/>
      <c r="N38" s="6"/>
      <c r="O38" s="6"/>
      <c r="P38" s="6"/>
      <c r="Q38" s="6"/>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Summary Landings</vt:lpstr>
      <vt:lpstr>By Facility State</vt:lpstr>
      <vt:lpstr>By 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Stephen</dc:creator>
  <cp:lastModifiedBy>Jessica Stephen</cp:lastModifiedBy>
  <dcterms:created xsi:type="dcterms:W3CDTF">2024-02-27T15:37:44Z</dcterms:created>
  <dcterms:modified xsi:type="dcterms:W3CDTF">2024-02-27T20:31:49Z</dcterms:modified>
</cp:coreProperties>
</file>